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PC\Desktop\산모신생아건강관리사업 제공기관\"/>
    </mc:Choice>
  </mc:AlternateContent>
  <bookViews>
    <workbookView xWindow="0" yWindow="0" windowWidth="28800" windowHeight="11775" activeTab="1"/>
  </bookViews>
  <sheets>
    <sheet name="가격결정표" sheetId="2" r:id="rId1"/>
    <sheet name="제공기관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" l="1"/>
  <c r="L34" i="2" l="1"/>
  <c r="I34" i="2"/>
  <c r="F34" i="2"/>
  <c r="L33" i="2"/>
  <c r="I33" i="2"/>
  <c r="F33" i="2"/>
  <c r="L32" i="2"/>
  <c r="I32" i="2"/>
  <c r="F32" i="2"/>
  <c r="L30" i="2"/>
  <c r="I30" i="2"/>
  <c r="F30" i="2"/>
  <c r="L29" i="2"/>
  <c r="I29" i="2"/>
  <c r="F29" i="2"/>
  <c r="L28" i="2"/>
  <c r="I28" i="2"/>
  <c r="L43" i="2"/>
  <c r="I43" i="2"/>
  <c r="F43" i="2"/>
  <c r="L42" i="2"/>
  <c r="I42" i="2"/>
  <c r="F42" i="2"/>
  <c r="L41" i="2"/>
  <c r="I41" i="2"/>
  <c r="F41" i="2"/>
  <c r="L39" i="2"/>
  <c r="I39" i="2"/>
  <c r="F39" i="2"/>
  <c r="L38" i="2"/>
  <c r="I38" i="2"/>
  <c r="F38" i="2"/>
  <c r="L37" i="2"/>
  <c r="I37" i="2"/>
  <c r="F37" i="2"/>
  <c r="I7" i="2" l="1"/>
  <c r="I8" i="2"/>
  <c r="I6" i="2"/>
  <c r="F7" i="2"/>
  <c r="F8" i="2"/>
  <c r="F6" i="2"/>
  <c r="F11" i="2"/>
  <c r="F12" i="2"/>
  <c r="F10" i="2"/>
  <c r="I11" i="2"/>
  <c r="I12" i="2"/>
  <c r="I10" i="2"/>
  <c r="L11" i="2"/>
  <c r="L12" i="2"/>
  <c r="L10" i="2"/>
  <c r="L7" i="2"/>
  <c r="L8" i="2"/>
  <c r="L6" i="2"/>
  <c r="L15" i="2"/>
  <c r="L16" i="2"/>
  <c r="L14" i="2"/>
  <c r="I15" i="2"/>
  <c r="I16" i="2"/>
  <c r="I14" i="2"/>
  <c r="F16" i="2"/>
  <c r="F15" i="2"/>
  <c r="F14" i="2"/>
  <c r="L24" i="2"/>
  <c r="L25" i="2"/>
  <c r="L23" i="2"/>
  <c r="I24" i="2"/>
  <c r="I25" i="2"/>
  <c r="I23" i="2"/>
  <c r="F24" i="2"/>
  <c r="F25" i="2"/>
  <c r="F23" i="2"/>
  <c r="L20" i="2"/>
  <c r="L21" i="2"/>
  <c r="L19" i="2"/>
  <c r="I20" i="2"/>
  <c r="I21" i="2"/>
  <c r="I19" i="2"/>
  <c r="F20" i="2"/>
  <c r="F21" i="2"/>
  <c r="F19" i="2"/>
</calcChain>
</file>

<file path=xl/sharedStrings.xml><?xml version="1.0" encoding="utf-8"?>
<sst xmlns="http://schemas.openxmlformats.org/spreadsheetml/2006/main" count="195" uniqueCount="128">
  <si>
    <t>제공기관명</t>
    <phoneticPr fontId="1" type="noConversion"/>
  </si>
  <si>
    <t>주소</t>
    <phoneticPr fontId="1" type="noConversion"/>
  </si>
  <si>
    <t>전화번호</t>
    <phoneticPr fontId="1" type="noConversion"/>
  </si>
  <si>
    <t>○ 안내사항</t>
    <phoneticPr fontId="1" type="noConversion"/>
  </si>
  <si>
    <t xml:space="preserve">   * 등급 확인 후 바로 예약하세요(원하는 날짜에 서비스 받기 위해 빠른 예약 필수)</t>
    <phoneticPr fontId="1" type="noConversion"/>
  </si>
  <si>
    <t xml:space="preserve">   * 서비스 예약 후 기관에서 알려준 계좌로 서비스 시작 전 본인부담금을 완납하여야 합니다.</t>
    <phoneticPr fontId="1" type="noConversion"/>
  </si>
  <si>
    <t xml:space="preserve">   * 계약 해지 시 최소 1주일 전 제공기관으로 통보 바랍니다.(취소 시 3일 간 위약금 본인부담 발생)</t>
    <phoneticPr fontId="1" type="noConversion"/>
  </si>
  <si>
    <t xml:space="preserve">   * 산모신생아 건강관리 지원 서비스이므로, 큰아이 또는 다른 가족이 있으면 추가요금 발생(제공기관으로 문의)</t>
    <phoneticPr fontId="1" type="noConversion"/>
  </si>
  <si>
    <t xml:space="preserve">   * 애완동물 있을 경우 미리 제공기관과 상의 필요</t>
    <phoneticPr fontId="1" type="noConversion"/>
  </si>
  <si>
    <t>구분</t>
    <phoneticPr fontId="1" type="noConversion"/>
  </si>
  <si>
    <t>순위</t>
    <phoneticPr fontId="1" type="noConversion"/>
  </si>
  <si>
    <t>등급</t>
    <phoneticPr fontId="1" type="noConversion"/>
  </si>
  <si>
    <t>가격</t>
    <phoneticPr fontId="1" type="noConversion"/>
  </si>
  <si>
    <t>정부지원</t>
    <phoneticPr fontId="1" type="noConversion"/>
  </si>
  <si>
    <t>본인부담</t>
    <phoneticPr fontId="1" type="noConversion"/>
  </si>
  <si>
    <t>단축(5일)</t>
    <phoneticPr fontId="1" type="noConversion"/>
  </si>
  <si>
    <t>연장(15일)</t>
    <phoneticPr fontId="1" type="noConversion"/>
  </si>
  <si>
    <t>A-가-1형</t>
    <phoneticPr fontId="1" type="noConversion"/>
  </si>
  <si>
    <t>A-통합-1형</t>
    <phoneticPr fontId="1" type="noConversion"/>
  </si>
  <si>
    <t>A-라-1형</t>
    <phoneticPr fontId="1" type="noConversion"/>
  </si>
  <si>
    <t>첫째</t>
    <phoneticPr fontId="1" type="noConversion"/>
  </si>
  <si>
    <t>단태아</t>
    <phoneticPr fontId="1" type="noConversion"/>
  </si>
  <si>
    <t>둘째</t>
    <phoneticPr fontId="1" type="noConversion"/>
  </si>
  <si>
    <t>단축(10일)</t>
    <phoneticPr fontId="1" type="noConversion"/>
  </si>
  <si>
    <t>표준(10일)</t>
    <phoneticPr fontId="1" type="noConversion"/>
  </si>
  <si>
    <t>표준(15일)</t>
    <phoneticPr fontId="1" type="noConversion"/>
  </si>
  <si>
    <t>연장(20일)</t>
    <phoneticPr fontId="1" type="noConversion"/>
  </si>
  <si>
    <t>셋째</t>
    <phoneticPr fontId="1" type="noConversion"/>
  </si>
  <si>
    <t>A-가-2형</t>
    <phoneticPr fontId="1" type="noConversion"/>
  </si>
  <si>
    <t>A-라-2형</t>
    <phoneticPr fontId="1" type="noConversion"/>
  </si>
  <si>
    <t>A-통합-2형</t>
    <phoneticPr fontId="1" type="noConversion"/>
  </si>
  <si>
    <t>인력
1명</t>
    <phoneticPr fontId="1" type="noConversion"/>
  </si>
  <si>
    <t>인력
2명</t>
    <phoneticPr fontId="1" type="noConversion"/>
  </si>
  <si>
    <t>쌍태아, 중증
단태아</t>
    <phoneticPr fontId="1" type="noConversion"/>
  </si>
  <si>
    <t>B-가-1형</t>
    <phoneticPr fontId="1" type="noConversion"/>
  </si>
  <si>
    <t>B-통합-1형</t>
    <phoneticPr fontId="1" type="noConversion"/>
  </si>
  <si>
    <t>B-라-1형</t>
    <phoneticPr fontId="1" type="noConversion"/>
  </si>
  <si>
    <t>B-가-2형</t>
    <phoneticPr fontId="1" type="noConversion"/>
  </si>
  <si>
    <t>B-통합-2형</t>
    <phoneticPr fontId="1" type="noConversion"/>
  </si>
  <si>
    <t>B-라-2형</t>
    <phoneticPr fontId="1" type="noConversion"/>
  </si>
  <si>
    <t>단축(15일)</t>
    <phoneticPr fontId="1" type="noConversion"/>
  </si>
  <si>
    <t>이용일수는 계약 이후 절대 변경 불가</t>
    <phoneticPr fontId="1" type="noConversion"/>
  </si>
  <si>
    <t>A-가-3형</t>
    <phoneticPr fontId="1" type="noConversion"/>
  </si>
  <si>
    <t>A-통합-3형</t>
    <phoneticPr fontId="1" type="noConversion"/>
  </si>
  <si>
    <t>A-라-3형</t>
    <phoneticPr fontId="1" type="noConversion"/>
  </si>
  <si>
    <t xml:space="preserve">   * 산모신생아 건강관리 지원사업 아동학대 신고센터 운영 : 052-241-8242(모자보건실)</t>
    <phoneticPr fontId="1" type="noConversion"/>
  </si>
  <si>
    <t>사태아 이상(중증+삼태아 이상)</t>
    <phoneticPr fontId="1" type="noConversion"/>
  </si>
  <si>
    <t>인력
4명</t>
    <phoneticPr fontId="1" type="noConversion"/>
  </si>
  <si>
    <t>삼태아
(중증+쌍태아)</t>
    <phoneticPr fontId="1" type="noConversion"/>
  </si>
  <si>
    <t>인력
3명</t>
    <phoneticPr fontId="1" type="noConversion"/>
  </si>
  <si>
    <t>C-가-1형</t>
    <phoneticPr fontId="1" type="noConversion"/>
  </si>
  <si>
    <t>C-통합-1형</t>
    <phoneticPr fontId="1" type="noConversion"/>
  </si>
  <si>
    <t>C-라-1형</t>
    <phoneticPr fontId="1" type="noConversion"/>
  </si>
  <si>
    <t>C-가-2형</t>
    <phoneticPr fontId="1" type="noConversion"/>
  </si>
  <si>
    <t>C-통합-2형</t>
    <phoneticPr fontId="1" type="noConversion"/>
  </si>
  <si>
    <t>C-라-2형</t>
    <phoneticPr fontId="1" type="noConversion"/>
  </si>
  <si>
    <t>D-가-1형</t>
    <phoneticPr fontId="1" type="noConversion"/>
  </si>
  <si>
    <t>D-통합-1형</t>
    <phoneticPr fontId="1" type="noConversion"/>
  </si>
  <si>
    <t>D-라-1형</t>
    <phoneticPr fontId="1" type="noConversion"/>
  </si>
  <si>
    <t>D-가-2형</t>
    <phoneticPr fontId="1" type="noConversion"/>
  </si>
  <si>
    <t>D-통합-2형</t>
    <phoneticPr fontId="1" type="noConversion"/>
  </si>
  <si>
    <t>D-라-2형</t>
    <phoneticPr fontId="1" type="noConversion"/>
  </si>
  <si>
    <t>표준(25일)</t>
    <phoneticPr fontId="1" type="noConversion"/>
  </si>
  <si>
    <t>연장(40일)</t>
    <phoneticPr fontId="1" type="noConversion"/>
  </si>
  <si>
    <t xml:space="preserve">      ※ 삼태아 이상 '연장(40일)' 유효기간 : 출생일 ~ 100일 이내</t>
    <phoneticPr fontId="1" type="noConversion"/>
  </si>
  <si>
    <r>
      <t xml:space="preserve">   * </t>
    </r>
    <r>
      <rPr>
        <b/>
        <sz val="11"/>
        <color theme="1"/>
        <rFont val="맑은 고딕"/>
        <family val="3"/>
        <charset val="129"/>
        <scheme val="minor"/>
      </rPr>
      <t>서비스 유효기간</t>
    </r>
    <r>
      <rPr>
        <sz val="11"/>
        <color theme="1"/>
        <rFont val="맑은 고딕"/>
        <family val="2"/>
        <charset val="129"/>
        <scheme val="minor"/>
      </rPr>
      <t xml:space="preserve"> : </t>
    </r>
    <r>
      <rPr>
        <b/>
        <u/>
        <sz val="11"/>
        <color theme="1"/>
        <rFont val="맑은 고딕"/>
        <family val="3"/>
        <charset val="129"/>
        <scheme val="minor"/>
      </rPr>
      <t>출생일 ~ 90일 안에 서비스 종료</t>
    </r>
    <r>
      <rPr>
        <sz val="11"/>
        <color theme="1"/>
        <rFont val="맑은 고딕"/>
        <family val="2"/>
        <charset val="129"/>
        <scheme val="minor"/>
      </rPr>
      <t>(서비스 이용중이라도 90일 지나면 서비스 포인트 자동 소멸)</t>
    </r>
    <phoneticPr fontId="1" type="noConversion"/>
  </si>
  <si>
    <t xml:space="preserve">   * 본인부담금 완납 후 국민행복카드로 바우처비용(정부지원금) 지급되며, 서비스 비용 매일 결제</t>
    <phoneticPr fontId="1" type="noConversion"/>
  </si>
  <si>
    <t xml:space="preserve">      ※ 미숙아, 선천성 이상아 출산 등으로 입원한 경우에는 신생아 퇴원일로부터 90일 이내</t>
    <phoneticPr fontId="1" type="noConversion"/>
  </si>
  <si>
    <t xml:space="preserve">   * 미숙아 출산의 경우 단태아 출산 시 B형, 쌍태아 출산시 C형, 삼태아 이상 출산시 D형 적용</t>
    <phoneticPr fontId="1" type="noConversion"/>
  </si>
  <si>
    <t>2026년 산모신생아 건강관리사 서비스 가격 결정표</t>
    <phoneticPr fontId="1" type="noConversion"/>
  </si>
  <si>
    <t>이레아이맘 울산지사</t>
  </si>
  <si>
    <t>052-260-3537</t>
  </si>
  <si>
    <t>참사랑어머니회 울산</t>
  </si>
  <si>
    <t>052-276-7672</t>
  </si>
  <si>
    <t>디웰바우처</t>
  </si>
  <si>
    <t>052-274-9911</t>
  </si>
  <si>
    <t>㈜맘스매니저울산지사</t>
  </si>
  <si>
    <t>052-260-7325</t>
  </si>
  <si>
    <t>010-7354-2712</t>
  </si>
  <si>
    <t>베이비시터코리아금줄</t>
  </si>
  <si>
    <t>052-258-1915</t>
  </si>
  <si>
    <t>맘그린케어</t>
  </si>
  <si>
    <t>052-258-3519</t>
  </si>
  <si>
    <t>봄소리 산후도우미 울산점</t>
  </si>
  <si>
    <t>052-266-9535</t>
  </si>
  <si>
    <t>다솜홈서비스 울산본사</t>
  </si>
  <si>
    <t>052-269-3451</t>
  </si>
  <si>
    <t>케이맘산후도우미 울산점</t>
  </si>
  <si>
    <t>010-8156-3568</t>
  </si>
  <si>
    <t>사임당출장산후조리</t>
  </si>
  <si>
    <t>052-233-8225</t>
  </si>
  <si>
    <t>바우처 베스트맘</t>
  </si>
  <si>
    <t>052-265-3710</t>
  </si>
  <si>
    <t>신아 주식회사</t>
  </si>
  <si>
    <t>052-254-3868</t>
  </si>
  <si>
    <t>052-245-3004</t>
  </si>
  <si>
    <t>052-246-4061</t>
  </si>
  <si>
    <t>052-295-9535</t>
  </si>
  <si>
    <r>
      <t xml:space="preserve">울산광역시 남구 중앙로 </t>
    </r>
    <r>
      <rPr>
        <sz val="11"/>
        <color theme="1"/>
        <rFont val="HCI Poppy"/>
        <family val="2"/>
      </rPr>
      <t xml:space="preserve">176 </t>
    </r>
    <r>
      <rPr>
        <sz val="11"/>
        <color theme="1"/>
        <rFont val="휴먼명조"/>
        <family val="3"/>
        <charset val="129"/>
      </rPr>
      <t xml:space="preserve">경성빌딩 </t>
    </r>
    <r>
      <rPr>
        <sz val="11"/>
        <color theme="1"/>
        <rFont val="HCI Poppy"/>
        <family val="2"/>
      </rPr>
      <t>202</t>
    </r>
    <r>
      <rPr>
        <sz val="11"/>
        <color theme="1"/>
        <rFont val="휴먼명조"/>
        <family val="3"/>
        <charset val="129"/>
      </rPr>
      <t>호</t>
    </r>
  </si>
  <si>
    <r>
      <t xml:space="preserve">울산광역시 남구 삼산로 </t>
    </r>
    <r>
      <rPr>
        <sz val="11"/>
        <color theme="1"/>
        <rFont val="HCI Poppy"/>
        <family val="2"/>
      </rPr>
      <t>79, 2</t>
    </r>
    <r>
      <rPr>
        <sz val="11"/>
        <color theme="1"/>
        <rFont val="휴먼명조"/>
        <family val="3"/>
        <charset val="129"/>
      </rPr>
      <t>층</t>
    </r>
  </si>
  <si>
    <r>
      <t xml:space="preserve">울산광역시 남구 수암로 </t>
    </r>
    <r>
      <rPr>
        <sz val="11"/>
        <color theme="1"/>
        <rFont val="HCI Poppy"/>
        <family val="2"/>
      </rPr>
      <t>42</t>
    </r>
    <r>
      <rPr>
        <sz val="11"/>
        <color theme="1"/>
        <rFont val="휴먼명조"/>
        <family val="3"/>
        <charset val="129"/>
      </rPr>
      <t xml:space="preserve">번길 </t>
    </r>
    <r>
      <rPr>
        <sz val="11"/>
        <color theme="1"/>
        <rFont val="HCI Poppy"/>
        <family val="2"/>
      </rPr>
      <t>11-3, 3</t>
    </r>
    <r>
      <rPr>
        <sz val="11"/>
        <color theme="1"/>
        <rFont val="휴먼명조"/>
        <family val="3"/>
        <charset val="129"/>
      </rPr>
      <t>층</t>
    </r>
  </si>
  <si>
    <r>
      <t xml:space="preserve">울산광역시 남구 번영로 </t>
    </r>
    <r>
      <rPr>
        <sz val="11"/>
        <color theme="1"/>
        <rFont val="HCI Poppy"/>
        <family val="2"/>
      </rPr>
      <t>201</t>
    </r>
    <r>
      <rPr>
        <sz val="11"/>
        <color theme="1"/>
        <rFont val="휴먼명조"/>
        <family val="3"/>
        <charset val="129"/>
      </rPr>
      <t xml:space="preserve">번길 </t>
    </r>
    <r>
      <rPr>
        <sz val="11"/>
        <color theme="1"/>
        <rFont val="HCI Poppy"/>
        <family val="2"/>
      </rPr>
      <t>26, 2</t>
    </r>
    <r>
      <rPr>
        <sz val="11"/>
        <color theme="1"/>
        <rFont val="휴먼명조"/>
        <family val="3"/>
        <charset val="129"/>
      </rPr>
      <t>층</t>
    </r>
  </si>
  <si>
    <r>
      <t>에이플러스</t>
    </r>
    <r>
      <rPr>
        <sz val="11"/>
        <color theme="1"/>
        <rFont val="HCI Poppy"/>
        <family val="2"/>
      </rPr>
      <t>(A+)</t>
    </r>
    <r>
      <rPr>
        <sz val="11"/>
        <color theme="1"/>
        <rFont val="휴먼명조"/>
        <family val="3"/>
        <charset val="129"/>
      </rPr>
      <t>선우 맞춤형 산후케어</t>
    </r>
  </si>
  <si>
    <r>
      <t xml:space="preserve">울산광역시 남구 북부순환도로 </t>
    </r>
    <r>
      <rPr>
        <sz val="11"/>
        <color theme="1"/>
        <rFont val="HCI Poppy"/>
        <family val="2"/>
      </rPr>
      <t>17, 307</t>
    </r>
    <r>
      <rPr>
        <sz val="11"/>
        <color theme="1"/>
        <rFont val="휴먼명조"/>
        <family val="3"/>
        <charset val="129"/>
      </rPr>
      <t>호</t>
    </r>
    <phoneticPr fontId="1" type="noConversion"/>
  </si>
  <si>
    <r>
      <t xml:space="preserve">울산광역시 남구 문수로 </t>
    </r>
    <r>
      <rPr>
        <sz val="11"/>
        <color theme="1"/>
        <rFont val="HCI Poppy"/>
        <family val="2"/>
      </rPr>
      <t>377, 510</t>
    </r>
    <r>
      <rPr>
        <sz val="11"/>
        <color theme="1"/>
        <rFont val="휴먼명조"/>
        <family val="3"/>
        <charset val="129"/>
      </rPr>
      <t>호</t>
    </r>
  </si>
  <si>
    <r>
      <t xml:space="preserve">울산광역시 남구 중앙로 </t>
    </r>
    <r>
      <rPr>
        <sz val="11"/>
        <color theme="1"/>
        <rFont val="HCI Poppy"/>
        <family val="2"/>
      </rPr>
      <t>176, 2</t>
    </r>
    <r>
      <rPr>
        <sz val="11"/>
        <color theme="1"/>
        <rFont val="휴먼명조"/>
        <family val="3"/>
        <charset val="129"/>
      </rPr>
      <t>층</t>
    </r>
  </si>
  <si>
    <r>
      <t xml:space="preserve">울산광역시 남구 화합로 </t>
    </r>
    <r>
      <rPr>
        <sz val="11"/>
        <color theme="1"/>
        <rFont val="HCI Poppy"/>
        <family val="2"/>
      </rPr>
      <t>194</t>
    </r>
    <r>
      <rPr>
        <sz val="11"/>
        <color theme="1"/>
        <rFont val="휴먼명조"/>
        <family val="3"/>
        <charset val="129"/>
      </rPr>
      <t xml:space="preserve">번길 </t>
    </r>
    <r>
      <rPr>
        <sz val="11"/>
        <color theme="1"/>
        <rFont val="HCI Poppy"/>
        <family val="2"/>
      </rPr>
      <t>30, 302</t>
    </r>
    <r>
      <rPr>
        <sz val="11"/>
        <color theme="1"/>
        <rFont val="휴먼명조"/>
        <family val="3"/>
        <charset val="129"/>
      </rPr>
      <t>호</t>
    </r>
  </si>
  <si>
    <r>
      <t xml:space="preserve">울산광역시 중구 학성로 </t>
    </r>
    <r>
      <rPr>
        <sz val="11"/>
        <color theme="1"/>
        <rFont val="HCI Poppy"/>
        <family val="2"/>
      </rPr>
      <t>11, 2</t>
    </r>
    <r>
      <rPr>
        <sz val="11"/>
        <color theme="1"/>
        <rFont val="휴먼명조"/>
        <family val="3"/>
        <charset val="129"/>
      </rPr>
      <t xml:space="preserve">동 </t>
    </r>
    <r>
      <rPr>
        <sz val="11"/>
        <color theme="1"/>
        <rFont val="HCI Poppy"/>
        <family val="2"/>
      </rPr>
      <t>305</t>
    </r>
    <r>
      <rPr>
        <sz val="11"/>
        <color theme="1"/>
        <rFont val="휴먼명조"/>
        <family val="3"/>
        <charset val="129"/>
      </rPr>
      <t>호</t>
    </r>
  </si>
  <si>
    <r>
      <t xml:space="preserve">울산광역시 중구 화합로 </t>
    </r>
    <r>
      <rPr>
        <sz val="11"/>
        <color theme="1"/>
        <rFont val="HCI Poppy"/>
        <family val="2"/>
      </rPr>
      <t>427, 4</t>
    </r>
    <r>
      <rPr>
        <sz val="11"/>
        <color theme="1"/>
        <rFont val="휴먼명조"/>
        <family val="3"/>
        <charset val="129"/>
      </rPr>
      <t>층</t>
    </r>
  </si>
  <si>
    <r>
      <t xml:space="preserve">울산광역시 울주군 도호길 </t>
    </r>
    <r>
      <rPr>
        <sz val="11"/>
        <color theme="1"/>
        <rFont val="HCI Poppy"/>
        <family val="2"/>
      </rPr>
      <t>31, 301</t>
    </r>
    <r>
      <rPr>
        <sz val="11"/>
        <color theme="1"/>
        <rFont val="휴먼명조"/>
        <family val="3"/>
        <charset val="129"/>
      </rPr>
      <t>호</t>
    </r>
  </si>
  <si>
    <r>
      <t>A+</t>
    </r>
    <r>
      <rPr>
        <sz val="11"/>
        <color theme="1"/>
        <rFont val="휴먼명조"/>
        <family val="3"/>
        <charset val="129"/>
      </rPr>
      <t>경울수호천사 울산</t>
    </r>
  </si>
  <si>
    <r>
      <t xml:space="preserve">울산광역시 울주군 언양읍 웃방천 </t>
    </r>
    <r>
      <rPr>
        <sz val="11"/>
        <color theme="1"/>
        <rFont val="HCI Poppy"/>
        <family val="2"/>
      </rPr>
      <t>5</t>
    </r>
    <r>
      <rPr>
        <sz val="11"/>
        <color theme="1"/>
        <rFont val="휴먼명조"/>
        <family val="3"/>
        <charset val="129"/>
      </rPr>
      <t xml:space="preserve">길 </t>
    </r>
    <r>
      <rPr>
        <sz val="11"/>
        <color theme="1"/>
        <rFont val="HCI Poppy"/>
        <family val="2"/>
      </rPr>
      <t xml:space="preserve">14, </t>
    </r>
    <r>
      <rPr>
        <sz val="11"/>
        <color theme="1"/>
        <rFont val="휴먼명조"/>
        <family val="3"/>
        <charset val="129"/>
      </rPr>
      <t xml:space="preserve">라동 </t>
    </r>
    <r>
      <rPr>
        <sz val="11"/>
        <color theme="1"/>
        <rFont val="HCI Poppy"/>
        <family val="2"/>
      </rPr>
      <t>2</t>
    </r>
    <r>
      <rPr>
        <sz val="11"/>
        <color theme="1"/>
        <rFont val="휴먼명조"/>
        <family val="3"/>
        <charset val="129"/>
      </rPr>
      <t>층</t>
    </r>
  </si>
  <si>
    <t>울산광역시 동구 번덕 4길 38</t>
    <phoneticPr fontId="1" type="noConversion"/>
  </si>
  <si>
    <t>울산광역시 북구 아진로 117, 202호</t>
  </si>
  <si>
    <t>봄소리 울산점</t>
    <phoneticPr fontId="1" type="noConversion"/>
  </si>
  <si>
    <t>울산광역시 북구 진장4길 12, 3층 305호</t>
    <phoneticPr fontId="1" type="noConversion"/>
  </si>
  <si>
    <t>052-289-3554</t>
    <phoneticPr fontId="1" type="noConversion"/>
  </si>
  <si>
    <r>
      <t xml:space="preserve">울산광역시 남구 삼산로 </t>
    </r>
    <r>
      <rPr>
        <sz val="11"/>
        <color theme="1"/>
        <rFont val="HCI Poppy"/>
        <family val="2"/>
      </rPr>
      <t>93-1, 3</t>
    </r>
    <r>
      <rPr>
        <sz val="11"/>
        <color theme="1"/>
        <rFont val="휴먼명조"/>
        <family val="3"/>
        <charset val="129"/>
      </rPr>
      <t>층</t>
    </r>
    <phoneticPr fontId="1" type="noConversion"/>
  </si>
  <si>
    <r>
      <t xml:space="preserve">울산광역시 남구 번영로 </t>
    </r>
    <r>
      <rPr>
        <sz val="11"/>
        <color theme="1"/>
        <rFont val="HCI Poppy"/>
        <family val="2"/>
      </rPr>
      <t>124</t>
    </r>
    <r>
      <rPr>
        <sz val="11"/>
        <color theme="1"/>
        <rFont val="휴먼명조"/>
        <family val="3"/>
        <charset val="129"/>
      </rPr>
      <t xml:space="preserve">번길 </t>
    </r>
    <r>
      <rPr>
        <sz val="11"/>
        <color theme="1"/>
        <rFont val="HCI Poppy"/>
        <family val="2"/>
      </rPr>
      <t>21, 510</t>
    </r>
    <r>
      <rPr>
        <sz val="11"/>
        <color theme="1"/>
        <rFont val="휴먼명조"/>
        <family val="3"/>
        <charset val="129"/>
      </rPr>
      <t>호</t>
    </r>
    <phoneticPr fontId="1" type="noConversion"/>
  </si>
  <si>
    <t>연번</t>
    <phoneticPr fontId="1" type="noConversion"/>
  </si>
  <si>
    <t>해피케어 울산지사</t>
    <phoneticPr fontId="1" type="noConversion"/>
  </si>
  <si>
    <t>울산광역시 중구 종가로 406-21, 5층 503</t>
    <phoneticPr fontId="1" type="noConversion"/>
  </si>
  <si>
    <t>052-245-3579</t>
    <phoneticPr fontId="1" type="noConversion"/>
  </si>
  <si>
    <t>베베루미아 울산지사</t>
    <phoneticPr fontId="1" type="noConversion"/>
  </si>
  <si>
    <t>울산광역시 중구 우정3길 9, 3층 301-A1호</t>
    <phoneticPr fontId="1" type="noConversion"/>
  </si>
  <si>
    <t>010-9790-5880</t>
    <phoneticPr fontId="1" type="noConversion"/>
  </si>
  <si>
    <t>(A+)울산 조은맘 산후도우미</t>
    <phoneticPr fontId="1" type="noConversion"/>
  </si>
  <si>
    <r>
      <t>A+</t>
    </r>
    <r>
      <rPr>
        <sz val="11"/>
        <color theme="1"/>
        <rFont val="휴먼명조"/>
        <family val="3"/>
        <charset val="129"/>
      </rPr>
      <t>경울수호천사 동구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</si>
</sst>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휴먼명조"/>
      <family val="3"/>
      <charset val="129"/>
    </font>
    <font>
      <sz val="11"/>
      <color theme="1"/>
      <name val="HCI Poppy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>
      <alignment vertical="center"/>
    </xf>
    <xf numFmtId="0" fontId="8" fillId="0" borderId="12" xfId="0" applyFont="1" applyBorder="1" applyAlignment="1">
      <alignment horizontal="center" vertical="center"/>
    </xf>
    <xf numFmtId="41" fontId="9" fillId="0" borderId="12" xfId="0" applyNumberFormat="1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/>
    </xf>
    <xf numFmtId="41" fontId="9" fillId="0" borderId="5" xfId="0" applyNumberFormat="1" applyFont="1" applyBorder="1" applyAlignment="1">
      <alignment vertical="center"/>
    </xf>
    <xf numFmtId="41" fontId="9" fillId="0" borderId="5" xfId="0" applyNumberFormat="1" applyFont="1" applyBorder="1" applyAlignment="1">
      <alignment horizontal="center" vertical="center"/>
    </xf>
    <xf numFmtId="41" fontId="3" fillId="2" borderId="16" xfId="0" applyNumberFormat="1" applyFont="1" applyFill="1" applyBorder="1" applyAlignment="1">
      <alignment horizontal="center" vertical="center"/>
    </xf>
    <xf numFmtId="41" fontId="3" fillId="2" borderId="28" xfId="0" applyNumberFormat="1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41" fontId="9" fillId="3" borderId="12" xfId="0" applyNumberFormat="1" applyFont="1" applyFill="1" applyBorder="1" applyAlignment="1">
      <alignment horizontal="center" vertical="center"/>
    </xf>
    <xf numFmtId="41" fontId="9" fillId="3" borderId="1" xfId="0" applyNumberFormat="1" applyFont="1" applyFill="1" applyBorder="1" applyAlignment="1">
      <alignment horizontal="center" vertical="center"/>
    </xf>
    <xf numFmtId="41" fontId="9" fillId="3" borderId="5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1" fontId="9" fillId="0" borderId="13" xfId="0" applyNumberFormat="1" applyFont="1" applyBorder="1" applyAlignment="1">
      <alignment horizontal="center" vertical="center"/>
    </xf>
    <xf numFmtId="41" fontId="9" fillId="0" borderId="9" xfId="0" applyNumberFormat="1" applyFont="1" applyBorder="1" applyAlignment="1">
      <alignment horizontal="center" vertical="center"/>
    </xf>
    <xf numFmtId="41" fontId="9" fillId="0" borderId="10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1" fontId="9" fillId="0" borderId="14" xfId="0" applyNumberFormat="1" applyFont="1" applyBorder="1" applyAlignment="1">
      <alignment horizontal="center" vertical="center"/>
    </xf>
    <xf numFmtId="41" fontId="9" fillId="0" borderId="6" xfId="0" applyNumberFormat="1" applyFont="1" applyBorder="1" applyAlignment="1">
      <alignment horizontal="center" vertical="center"/>
    </xf>
    <xf numFmtId="41" fontId="9" fillId="0" borderId="7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41" fontId="3" fillId="2" borderId="25" xfId="0" applyNumberFormat="1" applyFont="1" applyFill="1" applyBorder="1" applyAlignment="1">
      <alignment horizontal="center" vertical="center"/>
    </xf>
    <xf numFmtId="41" fontId="3" fillId="2" borderId="26" xfId="0" applyNumberFormat="1" applyFont="1" applyFill="1" applyBorder="1" applyAlignment="1">
      <alignment horizontal="center" vertical="center"/>
    </xf>
    <xf numFmtId="41" fontId="3" fillId="2" borderId="27" xfId="0" applyNumberFormat="1" applyFont="1" applyFill="1" applyBorder="1" applyAlignment="1">
      <alignment horizontal="center" vertical="center"/>
    </xf>
    <xf numFmtId="41" fontId="3" fillId="2" borderId="18" xfId="0" applyNumberFormat="1" applyFont="1" applyFill="1" applyBorder="1" applyAlignment="1">
      <alignment horizontal="center" vertical="center"/>
    </xf>
    <xf numFmtId="41" fontId="3" fillId="2" borderId="19" xfId="0" applyNumberFormat="1" applyFont="1" applyFill="1" applyBorder="1" applyAlignment="1">
      <alignment horizontal="center" vertical="center"/>
    </xf>
    <xf numFmtId="41" fontId="3" fillId="2" borderId="20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1" fontId="3" fillId="2" borderId="1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41" fontId="3" fillId="2" borderId="11" xfId="0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zoomScale="85" zoomScaleNormal="85" workbookViewId="0">
      <selection activeCell="N12" sqref="N12"/>
    </sheetView>
  </sheetViews>
  <sheetFormatPr defaultRowHeight="16.5"/>
  <cols>
    <col min="1" max="1" width="7.75" customWidth="1"/>
    <col min="2" max="2" width="6" customWidth="1"/>
    <col min="3" max="3" width="12.25" customWidth="1"/>
    <col min="4" max="6" width="10.25" customWidth="1"/>
    <col min="7" max="7" width="11.75" customWidth="1"/>
    <col min="8" max="8" width="11.375" customWidth="1"/>
    <col min="9" max="9" width="11.625" customWidth="1"/>
    <col min="10" max="11" width="12" customWidth="1"/>
    <col min="12" max="12" width="11.875" customWidth="1"/>
  </cols>
  <sheetData>
    <row r="1" spans="1:12">
      <c r="A1" s="78" t="s">
        <v>69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64.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17.25" thickBot="1"/>
    <row r="4" spans="1:12" ht="21.95" customHeight="1">
      <c r="A4" s="63" t="s">
        <v>9</v>
      </c>
      <c r="B4" s="65" t="s">
        <v>10</v>
      </c>
      <c r="C4" s="65" t="s">
        <v>11</v>
      </c>
      <c r="D4" s="73" t="s">
        <v>15</v>
      </c>
      <c r="E4" s="74"/>
      <c r="F4" s="75"/>
      <c r="G4" s="73" t="s">
        <v>24</v>
      </c>
      <c r="H4" s="74"/>
      <c r="I4" s="75"/>
      <c r="J4" s="73" t="s">
        <v>16</v>
      </c>
      <c r="K4" s="74"/>
      <c r="L4" s="76"/>
    </row>
    <row r="5" spans="1:12" ht="21.95" customHeight="1">
      <c r="A5" s="64"/>
      <c r="B5" s="66"/>
      <c r="C5" s="66"/>
      <c r="D5" s="8" t="s">
        <v>12</v>
      </c>
      <c r="E5" s="8" t="s">
        <v>13</v>
      </c>
      <c r="F5" s="8" t="s">
        <v>14</v>
      </c>
      <c r="G5" s="8" t="s">
        <v>12</v>
      </c>
      <c r="H5" s="8" t="s">
        <v>13</v>
      </c>
      <c r="I5" s="8" t="s">
        <v>14</v>
      </c>
      <c r="J5" s="8" t="s">
        <v>12</v>
      </c>
      <c r="K5" s="8" t="s">
        <v>13</v>
      </c>
      <c r="L5" s="10" t="s">
        <v>14</v>
      </c>
    </row>
    <row r="6" spans="1:12" ht="21.95" customHeight="1">
      <c r="A6" s="79" t="s">
        <v>21</v>
      </c>
      <c r="B6" s="77" t="s">
        <v>20</v>
      </c>
      <c r="C6" s="15" t="s">
        <v>17</v>
      </c>
      <c r="D6" s="16">
        <v>732000</v>
      </c>
      <c r="E6" s="16">
        <v>659000</v>
      </c>
      <c r="F6" s="16">
        <f>D6-E6</f>
        <v>73000</v>
      </c>
      <c r="G6" s="16">
        <v>1464000</v>
      </c>
      <c r="H6" s="16">
        <v>1165000</v>
      </c>
      <c r="I6" s="16">
        <f>G6-H6</f>
        <v>299000</v>
      </c>
      <c r="J6" s="16">
        <v>2196000</v>
      </c>
      <c r="K6" s="17">
        <v>1525000</v>
      </c>
      <c r="L6" s="18">
        <f>J6-K6</f>
        <v>671000</v>
      </c>
    </row>
    <row r="7" spans="1:12" ht="21.95" customHeight="1">
      <c r="A7" s="57"/>
      <c r="B7" s="60"/>
      <c r="C7" s="15" t="s">
        <v>18</v>
      </c>
      <c r="D7" s="16">
        <v>732000</v>
      </c>
      <c r="E7" s="16">
        <v>569000</v>
      </c>
      <c r="F7" s="16">
        <f t="shared" ref="F7:F8" si="0">D7-E7</f>
        <v>163000</v>
      </c>
      <c r="G7" s="16">
        <v>1464000</v>
      </c>
      <c r="H7" s="16">
        <v>1002000</v>
      </c>
      <c r="I7" s="16">
        <f t="shared" ref="I7:I8" si="1">G7-H7</f>
        <v>462000</v>
      </c>
      <c r="J7" s="16">
        <v>2196000</v>
      </c>
      <c r="K7" s="17">
        <v>1303000</v>
      </c>
      <c r="L7" s="18">
        <f t="shared" ref="L7:L8" si="2">J7-K7</f>
        <v>893000</v>
      </c>
    </row>
    <row r="8" spans="1:12" ht="21.95" customHeight="1">
      <c r="A8" s="57"/>
      <c r="B8" s="61"/>
      <c r="C8" s="15" t="s">
        <v>19</v>
      </c>
      <c r="D8" s="16">
        <v>732000</v>
      </c>
      <c r="E8" s="16">
        <v>456000</v>
      </c>
      <c r="F8" s="16">
        <f t="shared" si="0"/>
        <v>276000</v>
      </c>
      <c r="G8" s="16">
        <v>1464000</v>
      </c>
      <c r="H8" s="16">
        <v>764000</v>
      </c>
      <c r="I8" s="16">
        <f t="shared" si="1"/>
        <v>700000</v>
      </c>
      <c r="J8" s="16">
        <v>2196000</v>
      </c>
      <c r="K8" s="17">
        <v>1035000</v>
      </c>
      <c r="L8" s="18">
        <f t="shared" si="2"/>
        <v>1161000</v>
      </c>
    </row>
    <row r="9" spans="1:12" ht="21.95" customHeight="1">
      <c r="A9" s="57"/>
      <c r="B9" s="77" t="s">
        <v>22</v>
      </c>
      <c r="C9" s="9" t="s">
        <v>11</v>
      </c>
      <c r="D9" s="50" t="s">
        <v>23</v>
      </c>
      <c r="E9" s="51"/>
      <c r="F9" s="62"/>
      <c r="G9" s="50" t="s">
        <v>25</v>
      </c>
      <c r="H9" s="51"/>
      <c r="I9" s="62"/>
      <c r="J9" s="50" t="s">
        <v>26</v>
      </c>
      <c r="K9" s="51"/>
      <c r="L9" s="52"/>
    </row>
    <row r="10" spans="1:12" ht="21.95" customHeight="1">
      <c r="A10" s="57"/>
      <c r="B10" s="60"/>
      <c r="C10" s="15" t="s">
        <v>28</v>
      </c>
      <c r="D10" s="16">
        <v>1464000</v>
      </c>
      <c r="E10" s="16">
        <v>1345000</v>
      </c>
      <c r="F10" s="16">
        <f>D10-E10</f>
        <v>119000</v>
      </c>
      <c r="G10" s="16">
        <v>2196000</v>
      </c>
      <c r="H10" s="16">
        <v>1794000</v>
      </c>
      <c r="I10" s="16">
        <f>G10-H10</f>
        <v>402000</v>
      </c>
      <c r="J10" s="16">
        <v>2928000</v>
      </c>
      <c r="K10" s="17">
        <v>2094000</v>
      </c>
      <c r="L10" s="19">
        <f>J10-K10</f>
        <v>834000</v>
      </c>
    </row>
    <row r="11" spans="1:12" ht="21.95" customHeight="1">
      <c r="A11" s="57"/>
      <c r="B11" s="60"/>
      <c r="C11" s="15" t="s">
        <v>30</v>
      </c>
      <c r="D11" s="16">
        <v>1464000</v>
      </c>
      <c r="E11" s="16">
        <v>1165000</v>
      </c>
      <c r="F11" s="16">
        <f t="shared" ref="F11:F12" si="3">D11-E11</f>
        <v>299000</v>
      </c>
      <c r="G11" s="16">
        <v>2196000</v>
      </c>
      <c r="H11" s="16">
        <v>1525000</v>
      </c>
      <c r="I11" s="16">
        <f t="shared" ref="I11:I12" si="4">G11-H11</f>
        <v>671000</v>
      </c>
      <c r="J11" s="16">
        <v>2928000</v>
      </c>
      <c r="K11" s="17">
        <v>1767000</v>
      </c>
      <c r="L11" s="19">
        <f t="shared" ref="L11:L12" si="5">J11-K11</f>
        <v>1161000</v>
      </c>
    </row>
    <row r="12" spans="1:12" ht="21.95" customHeight="1">
      <c r="A12" s="57"/>
      <c r="B12" s="61"/>
      <c r="C12" s="15" t="s">
        <v>29</v>
      </c>
      <c r="D12" s="16">
        <v>1464000</v>
      </c>
      <c r="E12" s="16">
        <v>943000</v>
      </c>
      <c r="F12" s="16">
        <f t="shared" si="3"/>
        <v>521000</v>
      </c>
      <c r="G12" s="16">
        <v>2196000</v>
      </c>
      <c r="H12" s="16">
        <v>1193000</v>
      </c>
      <c r="I12" s="16">
        <f t="shared" si="4"/>
        <v>1003000</v>
      </c>
      <c r="J12" s="16">
        <v>2928000</v>
      </c>
      <c r="K12" s="17">
        <v>1440000</v>
      </c>
      <c r="L12" s="19">
        <f t="shared" si="5"/>
        <v>1488000</v>
      </c>
    </row>
    <row r="13" spans="1:12" ht="21.95" customHeight="1">
      <c r="A13" s="57"/>
      <c r="B13" s="77" t="s">
        <v>27</v>
      </c>
      <c r="C13" s="9" t="s">
        <v>11</v>
      </c>
      <c r="D13" s="50" t="s">
        <v>23</v>
      </c>
      <c r="E13" s="51"/>
      <c r="F13" s="62"/>
      <c r="G13" s="50" t="s">
        <v>25</v>
      </c>
      <c r="H13" s="51"/>
      <c r="I13" s="62"/>
      <c r="J13" s="50" t="s">
        <v>26</v>
      </c>
      <c r="K13" s="51"/>
      <c r="L13" s="52"/>
    </row>
    <row r="14" spans="1:12" ht="21.95" customHeight="1">
      <c r="A14" s="57"/>
      <c r="B14" s="60"/>
      <c r="C14" s="15" t="s">
        <v>42</v>
      </c>
      <c r="D14" s="16">
        <v>1464000</v>
      </c>
      <c r="E14" s="16">
        <v>1374000</v>
      </c>
      <c r="F14" s="16">
        <f>SUM(D14-E14)</f>
        <v>90000</v>
      </c>
      <c r="G14" s="16">
        <v>2196000</v>
      </c>
      <c r="H14" s="16">
        <v>1838000</v>
      </c>
      <c r="I14" s="16">
        <f>G14-H14</f>
        <v>358000</v>
      </c>
      <c r="J14" s="16">
        <v>2928000</v>
      </c>
      <c r="K14" s="17">
        <v>2154000</v>
      </c>
      <c r="L14" s="19">
        <f>J14-K14</f>
        <v>774000</v>
      </c>
    </row>
    <row r="15" spans="1:12" ht="21.95" customHeight="1">
      <c r="A15" s="57"/>
      <c r="B15" s="60"/>
      <c r="C15" s="15" t="s">
        <v>43</v>
      </c>
      <c r="D15" s="16">
        <v>1464000</v>
      </c>
      <c r="E15" s="16">
        <v>1195000</v>
      </c>
      <c r="F15" s="16">
        <f>D14-E15</f>
        <v>269000</v>
      </c>
      <c r="G15" s="16">
        <v>2196000</v>
      </c>
      <c r="H15" s="16">
        <v>1548000</v>
      </c>
      <c r="I15" s="16">
        <f t="shared" ref="I15:I16" si="6">G15-H15</f>
        <v>648000</v>
      </c>
      <c r="J15" s="16">
        <v>2928000</v>
      </c>
      <c r="K15" s="17">
        <v>1797000</v>
      </c>
      <c r="L15" s="19">
        <f t="shared" ref="L15:L16" si="7">J15-K15</f>
        <v>1131000</v>
      </c>
    </row>
    <row r="16" spans="1:12" ht="21.95" customHeight="1" thickBot="1">
      <c r="A16" s="58"/>
      <c r="B16" s="61"/>
      <c r="C16" s="15" t="s">
        <v>44</v>
      </c>
      <c r="D16" s="16">
        <v>1464000</v>
      </c>
      <c r="E16" s="16">
        <v>973000</v>
      </c>
      <c r="F16" s="16">
        <f>D14-E16</f>
        <v>491000</v>
      </c>
      <c r="G16" s="16">
        <v>2196000</v>
      </c>
      <c r="H16" s="16">
        <v>1236000</v>
      </c>
      <c r="I16" s="16">
        <f t="shared" si="6"/>
        <v>960000</v>
      </c>
      <c r="J16" s="16">
        <v>2928000</v>
      </c>
      <c r="K16" s="17">
        <v>1499000</v>
      </c>
      <c r="L16" s="19">
        <f t="shared" si="7"/>
        <v>1429000</v>
      </c>
    </row>
    <row r="17" spans="1:12" ht="21.95" customHeight="1">
      <c r="A17" s="63" t="s">
        <v>9</v>
      </c>
      <c r="B17" s="65" t="s">
        <v>10</v>
      </c>
      <c r="C17" s="67" t="s">
        <v>11</v>
      </c>
      <c r="D17" s="53" t="s">
        <v>23</v>
      </c>
      <c r="E17" s="54"/>
      <c r="F17" s="69"/>
      <c r="G17" s="53" t="s">
        <v>25</v>
      </c>
      <c r="H17" s="54"/>
      <c r="I17" s="69"/>
      <c r="J17" s="53" t="s">
        <v>26</v>
      </c>
      <c r="K17" s="54"/>
      <c r="L17" s="55"/>
    </row>
    <row r="18" spans="1:12" ht="21.95" customHeight="1">
      <c r="A18" s="64"/>
      <c r="B18" s="66"/>
      <c r="C18" s="68"/>
      <c r="D18" s="20" t="s">
        <v>12</v>
      </c>
      <c r="E18" s="20" t="s">
        <v>13</v>
      </c>
      <c r="F18" s="20" t="s">
        <v>14</v>
      </c>
      <c r="G18" s="20" t="s">
        <v>12</v>
      </c>
      <c r="H18" s="20" t="s">
        <v>13</v>
      </c>
      <c r="I18" s="20" t="s">
        <v>14</v>
      </c>
      <c r="J18" s="20" t="s">
        <v>12</v>
      </c>
      <c r="K18" s="20" t="s">
        <v>13</v>
      </c>
      <c r="L18" s="21" t="s">
        <v>14</v>
      </c>
    </row>
    <row r="19" spans="1:12" ht="21.95" customHeight="1">
      <c r="A19" s="56" t="s">
        <v>33</v>
      </c>
      <c r="B19" s="59" t="s">
        <v>31</v>
      </c>
      <c r="C19" s="15" t="s">
        <v>34</v>
      </c>
      <c r="D19" s="16">
        <v>1832000</v>
      </c>
      <c r="E19" s="16">
        <v>1758000</v>
      </c>
      <c r="F19" s="16">
        <f>D19-E19</f>
        <v>74000</v>
      </c>
      <c r="G19" s="16">
        <v>2748000</v>
      </c>
      <c r="H19" s="16">
        <v>2357000</v>
      </c>
      <c r="I19" s="16">
        <f>G19-H19</f>
        <v>391000</v>
      </c>
      <c r="J19" s="16">
        <v>3664000</v>
      </c>
      <c r="K19" s="17">
        <v>2771000</v>
      </c>
      <c r="L19" s="19">
        <f>J19-K19</f>
        <v>893000</v>
      </c>
    </row>
    <row r="20" spans="1:12" ht="21.95" customHeight="1">
      <c r="A20" s="57"/>
      <c r="B20" s="60"/>
      <c r="C20" s="15" t="s">
        <v>35</v>
      </c>
      <c r="D20" s="16">
        <v>1832000</v>
      </c>
      <c r="E20" s="16">
        <v>1572000</v>
      </c>
      <c r="F20" s="16">
        <f t="shared" ref="F20:F21" si="8">D20-E20</f>
        <v>260000</v>
      </c>
      <c r="G20" s="16">
        <v>2748000</v>
      </c>
      <c r="H20" s="16">
        <v>2050000</v>
      </c>
      <c r="I20" s="16">
        <f t="shared" ref="I20:I21" si="9">G20-H20</f>
        <v>698000</v>
      </c>
      <c r="J20" s="16">
        <v>3664000</v>
      </c>
      <c r="K20" s="17">
        <v>2436000</v>
      </c>
      <c r="L20" s="19">
        <f t="shared" ref="L20:L21" si="10">J20-K20</f>
        <v>1228000</v>
      </c>
    </row>
    <row r="21" spans="1:12" ht="21.95" customHeight="1">
      <c r="A21" s="57"/>
      <c r="B21" s="61"/>
      <c r="C21" s="15" t="s">
        <v>36</v>
      </c>
      <c r="D21" s="16">
        <v>1832000</v>
      </c>
      <c r="E21" s="16">
        <v>1274000</v>
      </c>
      <c r="F21" s="16">
        <f t="shared" si="8"/>
        <v>558000</v>
      </c>
      <c r="G21" s="16">
        <v>2748000</v>
      </c>
      <c r="H21" s="16">
        <v>1605000</v>
      </c>
      <c r="I21" s="16">
        <f t="shared" si="9"/>
        <v>1143000</v>
      </c>
      <c r="J21" s="16">
        <v>3664000</v>
      </c>
      <c r="K21" s="17">
        <v>1952000</v>
      </c>
      <c r="L21" s="19">
        <f t="shared" si="10"/>
        <v>1712000</v>
      </c>
    </row>
    <row r="22" spans="1:12" ht="21.95" customHeight="1">
      <c r="A22" s="57"/>
      <c r="B22" s="59" t="s">
        <v>32</v>
      </c>
      <c r="C22" s="9" t="s">
        <v>11</v>
      </c>
      <c r="D22" s="50" t="s">
        <v>23</v>
      </c>
      <c r="E22" s="51"/>
      <c r="F22" s="62"/>
      <c r="G22" s="50" t="s">
        <v>25</v>
      </c>
      <c r="H22" s="51"/>
      <c r="I22" s="62"/>
      <c r="J22" s="50" t="s">
        <v>26</v>
      </c>
      <c r="K22" s="51"/>
      <c r="L22" s="52"/>
    </row>
    <row r="23" spans="1:12" ht="21.95" customHeight="1">
      <c r="A23" s="57"/>
      <c r="B23" s="60"/>
      <c r="C23" s="15" t="s">
        <v>37</v>
      </c>
      <c r="D23" s="16">
        <v>2848000</v>
      </c>
      <c r="E23" s="16">
        <v>2614000</v>
      </c>
      <c r="F23" s="16">
        <f>D23-E23</f>
        <v>234000</v>
      </c>
      <c r="G23" s="16">
        <v>4272000</v>
      </c>
      <c r="H23" s="16">
        <v>3478000</v>
      </c>
      <c r="I23" s="16">
        <f>G23-H23</f>
        <v>794000</v>
      </c>
      <c r="J23" s="16">
        <v>5696000</v>
      </c>
      <c r="K23" s="17">
        <v>4289000</v>
      </c>
      <c r="L23" s="19">
        <f>J23-K23</f>
        <v>1407000</v>
      </c>
    </row>
    <row r="24" spans="1:12" ht="21.95" customHeight="1">
      <c r="A24" s="57"/>
      <c r="B24" s="60"/>
      <c r="C24" s="22" t="s">
        <v>38</v>
      </c>
      <c r="D24" s="16">
        <v>2848000</v>
      </c>
      <c r="E24" s="23">
        <v>2369000</v>
      </c>
      <c r="F24" s="23">
        <f t="shared" ref="F24:F25" si="11">D24-E24</f>
        <v>479000</v>
      </c>
      <c r="G24" s="16">
        <v>4272000</v>
      </c>
      <c r="H24" s="23">
        <v>3165000</v>
      </c>
      <c r="I24" s="23">
        <f>G24-H24</f>
        <v>1107000</v>
      </c>
      <c r="J24" s="16">
        <v>5696000</v>
      </c>
      <c r="K24" s="24">
        <v>3915000</v>
      </c>
      <c r="L24" s="25">
        <f t="shared" ref="L24:L25" si="12">J24-K24</f>
        <v>1781000</v>
      </c>
    </row>
    <row r="25" spans="1:12" ht="21.95" customHeight="1" thickBot="1">
      <c r="A25" s="58"/>
      <c r="B25" s="61"/>
      <c r="C25" s="15" t="s">
        <v>39</v>
      </c>
      <c r="D25" s="16">
        <v>2848000</v>
      </c>
      <c r="E25" s="16">
        <v>2004000</v>
      </c>
      <c r="F25" s="16">
        <f t="shared" si="11"/>
        <v>844000</v>
      </c>
      <c r="G25" s="16">
        <v>4272000</v>
      </c>
      <c r="H25" s="16">
        <v>2698000</v>
      </c>
      <c r="I25" s="16">
        <f t="shared" ref="I25" si="13">G25-H25</f>
        <v>1574000</v>
      </c>
      <c r="J25" s="16">
        <v>5696000</v>
      </c>
      <c r="K25" s="17">
        <v>3353000</v>
      </c>
      <c r="L25" s="19">
        <f t="shared" si="12"/>
        <v>2343000</v>
      </c>
    </row>
    <row r="26" spans="1:12" ht="21.95" customHeight="1">
      <c r="A26" s="63" t="s">
        <v>9</v>
      </c>
      <c r="B26" s="65" t="s">
        <v>10</v>
      </c>
      <c r="C26" s="67" t="s">
        <v>11</v>
      </c>
      <c r="D26" s="53" t="s">
        <v>40</v>
      </c>
      <c r="E26" s="54"/>
      <c r="F26" s="69"/>
      <c r="G26" s="53" t="s">
        <v>62</v>
      </c>
      <c r="H26" s="54"/>
      <c r="I26" s="69"/>
      <c r="J26" s="53" t="s">
        <v>63</v>
      </c>
      <c r="K26" s="54"/>
      <c r="L26" s="55"/>
    </row>
    <row r="27" spans="1:12" ht="21.95" customHeight="1">
      <c r="A27" s="64"/>
      <c r="B27" s="66"/>
      <c r="C27" s="68"/>
      <c r="D27" s="20" t="s">
        <v>12</v>
      </c>
      <c r="E27" s="20" t="s">
        <v>13</v>
      </c>
      <c r="F27" s="20" t="s">
        <v>14</v>
      </c>
      <c r="G27" s="20" t="s">
        <v>12</v>
      </c>
      <c r="H27" s="20" t="s">
        <v>13</v>
      </c>
      <c r="I27" s="20" t="s">
        <v>14</v>
      </c>
      <c r="J27" s="20" t="s">
        <v>12</v>
      </c>
      <c r="K27" s="20" t="s">
        <v>13</v>
      </c>
      <c r="L27" s="21" t="s">
        <v>14</v>
      </c>
    </row>
    <row r="28" spans="1:12" ht="21.95" customHeight="1">
      <c r="A28" s="56" t="s">
        <v>48</v>
      </c>
      <c r="B28" s="59" t="s">
        <v>32</v>
      </c>
      <c r="C28" s="15" t="s">
        <v>50</v>
      </c>
      <c r="D28" s="16">
        <v>5544000</v>
      </c>
      <c r="E28" s="16">
        <v>5431000</v>
      </c>
      <c r="F28" s="16">
        <f>D28-E28</f>
        <v>113000</v>
      </c>
      <c r="G28" s="16">
        <v>9240000</v>
      </c>
      <c r="H28" s="16">
        <v>8303000</v>
      </c>
      <c r="I28" s="16">
        <f>G28-H28</f>
        <v>937000</v>
      </c>
      <c r="J28" s="16">
        <v>14784000</v>
      </c>
      <c r="K28" s="17">
        <v>12088000</v>
      </c>
      <c r="L28" s="19">
        <f>J28-K28</f>
        <v>2696000</v>
      </c>
    </row>
    <row r="29" spans="1:12" s="14" customFormat="1" ht="21.95" customHeight="1">
      <c r="A29" s="57"/>
      <c r="B29" s="60"/>
      <c r="C29" s="22" t="s">
        <v>51</v>
      </c>
      <c r="D29" s="16">
        <v>5544000</v>
      </c>
      <c r="E29" s="23">
        <v>4983000</v>
      </c>
      <c r="F29" s="23">
        <f t="shared" ref="F29:F30" si="14">D29-E29</f>
        <v>561000</v>
      </c>
      <c r="G29" s="16">
        <v>9240000</v>
      </c>
      <c r="H29" s="23">
        <v>7368000</v>
      </c>
      <c r="I29" s="23">
        <f t="shared" ref="I29:I30" si="15">G29-H29</f>
        <v>1872000</v>
      </c>
      <c r="J29" s="16">
        <v>14784000</v>
      </c>
      <c r="K29" s="24">
        <v>11039000</v>
      </c>
      <c r="L29" s="25">
        <f t="shared" ref="L29:L30" si="16">J29-K29</f>
        <v>3745000</v>
      </c>
    </row>
    <row r="30" spans="1:12" ht="21.95" customHeight="1">
      <c r="A30" s="57"/>
      <c r="B30" s="61"/>
      <c r="C30" s="26" t="s">
        <v>52</v>
      </c>
      <c r="D30" s="16">
        <v>5544000</v>
      </c>
      <c r="E30" s="16">
        <v>4253000</v>
      </c>
      <c r="F30" s="16">
        <f t="shared" si="14"/>
        <v>1291000</v>
      </c>
      <c r="G30" s="16">
        <v>9240000</v>
      </c>
      <c r="H30" s="16">
        <v>6337000</v>
      </c>
      <c r="I30" s="16">
        <f t="shared" si="15"/>
        <v>2903000</v>
      </c>
      <c r="J30" s="16">
        <v>14784000</v>
      </c>
      <c r="K30" s="17">
        <v>9540000</v>
      </c>
      <c r="L30" s="19">
        <f t="shared" si="16"/>
        <v>5244000</v>
      </c>
    </row>
    <row r="31" spans="1:12" ht="21.95" customHeight="1">
      <c r="A31" s="57"/>
      <c r="B31" s="59" t="s">
        <v>49</v>
      </c>
      <c r="C31" s="9" t="s">
        <v>11</v>
      </c>
      <c r="D31" s="50" t="s">
        <v>40</v>
      </c>
      <c r="E31" s="51"/>
      <c r="F31" s="62"/>
      <c r="G31" s="50" t="s">
        <v>62</v>
      </c>
      <c r="H31" s="51"/>
      <c r="I31" s="62"/>
      <c r="J31" s="50" t="s">
        <v>63</v>
      </c>
      <c r="K31" s="51"/>
      <c r="L31" s="52"/>
    </row>
    <row r="32" spans="1:12" ht="21.95" customHeight="1">
      <c r="A32" s="57"/>
      <c r="B32" s="60"/>
      <c r="C32" s="26" t="s">
        <v>53</v>
      </c>
      <c r="D32" s="16">
        <v>6408000</v>
      </c>
      <c r="E32" s="16">
        <v>6278000</v>
      </c>
      <c r="F32" s="16">
        <f>D32-E32</f>
        <v>130000</v>
      </c>
      <c r="G32" s="16">
        <v>10680000</v>
      </c>
      <c r="H32" s="16">
        <v>9596000</v>
      </c>
      <c r="I32" s="16">
        <f>G32-H32</f>
        <v>1084000</v>
      </c>
      <c r="J32" s="16">
        <v>17088000</v>
      </c>
      <c r="K32" s="17">
        <v>13968000</v>
      </c>
      <c r="L32" s="19">
        <f>J32-K32</f>
        <v>3120000</v>
      </c>
    </row>
    <row r="33" spans="1:12" ht="21.95" customHeight="1">
      <c r="A33" s="57"/>
      <c r="B33" s="60"/>
      <c r="C33" s="26" t="s">
        <v>54</v>
      </c>
      <c r="D33" s="16">
        <v>6408000</v>
      </c>
      <c r="E33" s="16">
        <v>5759000</v>
      </c>
      <c r="F33" s="16">
        <f t="shared" ref="F33:F34" si="17">D33-E33</f>
        <v>649000</v>
      </c>
      <c r="G33" s="16">
        <v>10680000</v>
      </c>
      <c r="H33" s="16">
        <v>8514000</v>
      </c>
      <c r="I33" s="16">
        <f>G33-H33</f>
        <v>2166000</v>
      </c>
      <c r="J33" s="16">
        <v>17088000</v>
      </c>
      <c r="K33" s="17">
        <v>12755000</v>
      </c>
      <c r="L33" s="19">
        <f t="shared" ref="L33:L34" si="18">J33-K33</f>
        <v>4333000</v>
      </c>
    </row>
    <row r="34" spans="1:12" ht="21.95" customHeight="1" thickBot="1">
      <c r="A34" s="58"/>
      <c r="B34" s="61"/>
      <c r="C34" s="26" t="s">
        <v>55</v>
      </c>
      <c r="D34" s="16">
        <v>6408000</v>
      </c>
      <c r="E34" s="16">
        <v>4914000</v>
      </c>
      <c r="F34" s="16">
        <f t="shared" si="17"/>
        <v>1494000</v>
      </c>
      <c r="G34" s="16">
        <v>10680000</v>
      </c>
      <c r="H34" s="16">
        <v>7321000</v>
      </c>
      <c r="I34" s="16">
        <f t="shared" ref="I34" si="19">G34-H34</f>
        <v>3359000</v>
      </c>
      <c r="J34" s="16">
        <v>17088000</v>
      </c>
      <c r="K34" s="17">
        <v>11020000</v>
      </c>
      <c r="L34" s="19">
        <f t="shared" si="18"/>
        <v>6068000</v>
      </c>
    </row>
    <row r="35" spans="1:12" ht="21.95" customHeight="1">
      <c r="A35" s="63" t="s">
        <v>9</v>
      </c>
      <c r="B35" s="65" t="s">
        <v>10</v>
      </c>
      <c r="C35" s="67" t="s">
        <v>11</v>
      </c>
      <c r="D35" s="53" t="s">
        <v>40</v>
      </c>
      <c r="E35" s="54"/>
      <c r="F35" s="69"/>
      <c r="G35" s="53" t="s">
        <v>62</v>
      </c>
      <c r="H35" s="54"/>
      <c r="I35" s="69"/>
      <c r="J35" s="53" t="s">
        <v>63</v>
      </c>
      <c r="K35" s="54"/>
      <c r="L35" s="55"/>
    </row>
    <row r="36" spans="1:12" ht="21.95" customHeight="1">
      <c r="A36" s="64"/>
      <c r="B36" s="66"/>
      <c r="C36" s="68"/>
      <c r="D36" s="20" t="s">
        <v>12</v>
      </c>
      <c r="E36" s="20" t="s">
        <v>13</v>
      </c>
      <c r="F36" s="20" t="s">
        <v>14</v>
      </c>
      <c r="G36" s="20" t="s">
        <v>12</v>
      </c>
      <c r="H36" s="20" t="s">
        <v>13</v>
      </c>
      <c r="I36" s="20" t="s">
        <v>14</v>
      </c>
      <c r="J36" s="20" t="s">
        <v>12</v>
      </c>
      <c r="K36" s="20" t="s">
        <v>13</v>
      </c>
      <c r="L36" s="21" t="s">
        <v>14</v>
      </c>
    </row>
    <row r="37" spans="1:12" ht="21.95" customHeight="1">
      <c r="A37" s="56" t="s">
        <v>46</v>
      </c>
      <c r="B37" s="59" t="s">
        <v>32</v>
      </c>
      <c r="C37" s="15" t="s">
        <v>56</v>
      </c>
      <c r="D37" s="16">
        <v>5976000</v>
      </c>
      <c r="E37" s="16">
        <v>5854000</v>
      </c>
      <c r="F37" s="16">
        <f>D37-E37</f>
        <v>122000</v>
      </c>
      <c r="G37" s="16">
        <v>9960000</v>
      </c>
      <c r="H37" s="16">
        <v>8952000</v>
      </c>
      <c r="I37" s="16">
        <f>G37-H37</f>
        <v>1008000</v>
      </c>
      <c r="J37" s="16">
        <v>15936000</v>
      </c>
      <c r="K37" s="17">
        <v>13035000</v>
      </c>
      <c r="L37" s="19">
        <f>J37-K37</f>
        <v>2901000</v>
      </c>
    </row>
    <row r="38" spans="1:12" ht="21.95" customHeight="1">
      <c r="A38" s="57"/>
      <c r="B38" s="60"/>
      <c r="C38" s="15" t="s">
        <v>57</v>
      </c>
      <c r="D38" s="16">
        <v>5976000</v>
      </c>
      <c r="E38" s="16">
        <v>5372000</v>
      </c>
      <c r="F38" s="16">
        <f t="shared" ref="F38:F39" si="20">D38-E38</f>
        <v>604000</v>
      </c>
      <c r="G38" s="16">
        <v>9960000</v>
      </c>
      <c r="H38" s="16">
        <v>7946000</v>
      </c>
      <c r="I38" s="16">
        <f t="shared" ref="I38:I39" si="21">G38-H38</f>
        <v>2014000</v>
      </c>
      <c r="J38" s="16">
        <v>15936000</v>
      </c>
      <c r="K38" s="17">
        <v>11906000</v>
      </c>
      <c r="L38" s="19">
        <f t="shared" ref="L38:L39" si="22">J38-K38</f>
        <v>4030000</v>
      </c>
    </row>
    <row r="39" spans="1:12" ht="21.95" customHeight="1">
      <c r="A39" s="57"/>
      <c r="B39" s="61"/>
      <c r="C39" s="15" t="s">
        <v>58</v>
      </c>
      <c r="D39" s="16">
        <v>5976000</v>
      </c>
      <c r="E39" s="27">
        <v>4586000</v>
      </c>
      <c r="F39" s="27">
        <f t="shared" si="20"/>
        <v>1390000</v>
      </c>
      <c r="G39" s="16">
        <v>9960000</v>
      </c>
      <c r="H39" s="27">
        <v>6836000</v>
      </c>
      <c r="I39" s="27">
        <f t="shared" si="21"/>
        <v>3124000</v>
      </c>
      <c r="J39" s="16">
        <v>15936000</v>
      </c>
      <c r="K39" s="28">
        <v>10293000</v>
      </c>
      <c r="L39" s="29">
        <f t="shared" si="22"/>
        <v>5643000</v>
      </c>
    </row>
    <row r="40" spans="1:12" ht="21.95" customHeight="1">
      <c r="A40" s="57"/>
      <c r="B40" s="59" t="s">
        <v>47</v>
      </c>
      <c r="C40" s="9" t="s">
        <v>11</v>
      </c>
      <c r="D40" s="50" t="s">
        <v>40</v>
      </c>
      <c r="E40" s="51"/>
      <c r="F40" s="62"/>
      <c r="G40" s="50" t="s">
        <v>62</v>
      </c>
      <c r="H40" s="51"/>
      <c r="I40" s="62"/>
      <c r="J40" s="50" t="s">
        <v>63</v>
      </c>
      <c r="K40" s="51"/>
      <c r="L40" s="52"/>
    </row>
    <row r="41" spans="1:12" ht="21.95" customHeight="1">
      <c r="A41" s="57"/>
      <c r="B41" s="60"/>
      <c r="C41" s="26" t="s">
        <v>59</v>
      </c>
      <c r="D41" s="16">
        <v>8544000</v>
      </c>
      <c r="E41" s="16">
        <v>8369000</v>
      </c>
      <c r="F41" s="16">
        <f>D41-E41</f>
        <v>175000</v>
      </c>
      <c r="G41" s="16">
        <v>14240000</v>
      </c>
      <c r="H41" s="16">
        <v>12789000</v>
      </c>
      <c r="I41" s="16">
        <f>G41-H41</f>
        <v>1451000</v>
      </c>
      <c r="J41" s="16">
        <v>22784000</v>
      </c>
      <c r="K41" s="17">
        <v>18604000</v>
      </c>
      <c r="L41" s="19">
        <f>J41-K41</f>
        <v>4180000</v>
      </c>
    </row>
    <row r="42" spans="1:12" ht="21.95" customHeight="1">
      <c r="A42" s="57"/>
      <c r="B42" s="60"/>
      <c r="C42" s="26" t="s">
        <v>60</v>
      </c>
      <c r="D42" s="16">
        <v>8544000</v>
      </c>
      <c r="E42" s="16">
        <v>7674000</v>
      </c>
      <c r="F42" s="16">
        <f t="shared" ref="F42:F43" si="23">D42-E42</f>
        <v>870000</v>
      </c>
      <c r="G42" s="16">
        <v>14240000</v>
      </c>
      <c r="H42" s="16">
        <v>11338000</v>
      </c>
      <c r="I42" s="16">
        <f>G42-H42</f>
        <v>2902000</v>
      </c>
      <c r="J42" s="16">
        <v>22784000</v>
      </c>
      <c r="K42" s="17">
        <v>16978000</v>
      </c>
      <c r="L42" s="19">
        <f t="shared" ref="L42:L43" si="24">J42-K42</f>
        <v>5806000</v>
      </c>
    </row>
    <row r="43" spans="1:12" ht="21.95" customHeight="1" thickBot="1">
      <c r="A43" s="70"/>
      <c r="B43" s="71"/>
      <c r="C43" s="30" t="s">
        <v>61</v>
      </c>
      <c r="D43" s="31">
        <v>8544000</v>
      </c>
      <c r="E43" s="31">
        <v>6542000</v>
      </c>
      <c r="F43" s="31">
        <f t="shared" si="23"/>
        <v>2002000</v>
      </c>
      <c r="G43" s="31">
        <v>14240000</v>
      </c>
      <c r="H43" s="31">
        <v>9740000</v>
      </c>
      <c r="I43" s="31">
        <f t="shared" ref="I43" si="25">G43-H43</f>
        <v>4500000</v>
      </c>
      <c r="J43" s="31">
        <v>22784000</v>
      </c>
      <c r="K43" s="32">
        <v>14655000</v>
      </c>
      <c r="L43" s="33">
        <f t="shared" si="24"/>
        <v>8129000</v>
      </c>
    </row>
    <row r="44" spans="1:12">
      <c r="A44" s="80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</row>
    <row r="45" spans="1:12" ht="63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</row>
    <row r="46" spans="1:12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</row>
    <row r="47" spans="1:12">
      <c r="A47" s="4"/>
      <c r="B47" s="4"/>
      <c r="C47" s="4"/>
      <c r="D47" s="4"/>
      <c r="E47" s="4"/>
      <c r="F47" s="4"/>
      <c r="G47" s="4"/>
      <c r="H47" s="4"/>
      <c r="I47" s="4"/>
      <c r="J47" s="4"/>
      <c r="K47" s="7"/>
      <c r="L47" s="7"/>
    </row>
    <row r="48" spans="1:1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</sheetData>
  <mergeCells count="55">
    <mergeCell ref="J35:L35"/>
    <mergeCell ref="A1:L2"/>
    <mergeCell ref="A6:A16"/>
    <mergeCell ref="A44:L45"/>
    <mergeCell ref="J17:L17"/>
    <mergeCell ref="B19:B21"/>
    <mergeCell ref="B22:B25"/>
    <mergeCell ref="A19:A25"/>
    <mergeCell ref="D22:F22"/>
    <mergeCell ref="G22:I22"/>
    <mergeCell ref="J22:L22"/>
    <mergeCell ref="A17:A18"/>
    <mergeCell ref="B17:B18"/>
    <mergeCell ref="A35:A36"/>
    <mergeCell ref="B35:B36"/>
    <mergeCell ref="C35:C36"/>
    <mergeCell ref="D35:F35"/>
    <mergeCell ref="D17:F17"/>
    <mergeCell ref="G17:I17"/>
    <mergeCell ref="B9:B12"/>
    <mergeCell ref="D9:F9"/>
    <mergeCell ref="G9:I9"/>
    <mergeCell ref="G35:I35"/>
    <mergeCell ref="D40:F40"/>
    <mergeCell ref="G40:I40"/>
    <mergeCell ref="A46:L46"/>
    <mergeCell ref="D4:F4"/>
    <mergeCell ref="G4:I4"/>
    <mergeCell ref="J4:L4"/>
    <mergeCell ref="A4:A5"/>
    <mergeCell ref="B4:B5"/>
    <mergeCell ref="C4:C5"/>
    <mergeCell ref="B6:B8"/>
    <mergeCell ref="J9:L9"/>
    <mergeCell ref="B13:B16"/>
    <mergeCell ref="D13:F13"/>
    <mergeCell ref="G13:I13"/>
    <mergeCell ref="J13:L13"/>
    <mergeCell ref="C17:C18"/>
    <mergeCell ref="J40:L40"/>
    <mergeCell ref="J26:L26"/>
    <mergeCell ref="A28:A34"/>
    <mergeCell ref="B28:B30"/>
    <mergeCell ref="B31:B34"/>
    <mergeCell ref="D31:F31"/>
    <mergeCell ref="G31:I31"/>
    <mergeCell ref="J31:L31"/>
    <mergeCell ref="A26:A27"/>
    <mergeCell ref="B26:B27"/>
    <mergeCell ref="C26:C27"/>
    <mergeCell ref="D26:F26"/>
    <mergeCell ref="G26:I26"/>
    <mergeCell ref="A37:A43"/>
    <mergeCell ref="B37:B39"/>
    <mergeCell ref="B40:B43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topLeftCell="A7" zoomScaleNormal="100" workbookViewId="0">
      <selection activeCell="B21" sqref="B21"/>
    </sheetView>
  </sheetViews>
  <sheetFormatPr defaultRowHeight="16.5"/>
  <cols>
    <col min="1" max="1" width="14.125" customWidth="1"/>
    <col min="2" max="2" width="32.75" customWidth="1"/>
    <col min="3" max="3" width="50.75" customWidth="1"/>
    <col min="4" max="4" width="26.25" customWidth="1"/>
  </cols>
  <sheetData>
    <row r="1" spans="1:4" ht="17.25" thickBot="1"/>
    <row r="2" spans="1:4" ht="30" customHeight="1" thickBot="1">
      <c r="A2" s="1" t="s">
        <v>119</v>
      </c>
      <c r="B2" s="37" t="s">
        <v>0</v>
      </c>
      <c r="C2" s="2" t="s">
        <v>1</v>
      </c>
      <c r="D2" s="3" t="s">
        <v>2</v>
      </c>
    </row>
    <row r="3" spans="1:4" ht="30" customHeight="1" thickTop="1">
      <c r="A3" s="42">
        <v>1</v>
      </c>
      <c r="B3" s="38" t="s">
        <v>70</v>
      </c>
      <c r="C3" s="34" t="s">
        <v>98</v>
      </c>
      <c r="D3" s="43" t="s">
        <v>71</v>
      </c>
    </row>
    <row r="4" spans="1:4" ht="30" customHeight="1">
      <c r="A4" s="44">
        <v>2</v>
      </c>
      <c r="B4" s="39" t="s">
        <v>72</v>
      </c>
      <c r="C4" s="35" t="s">
        <v>99</v>
      </c>
      <c r="D4" s="45" t="s">
        <v>73</v>
      </c>
    </row>
    <row r="5" spans="1:4" ht="30" customHeight="1">
      <c r="A5" s="44">
        <v>3</v>
      </c>
      <c r="B5" s="39" t="s">
        <v>74</v>
      </c>
      <c r="C5" s="35" t="s">
        <v>100</v>
      </c>
      <c r="D5" s="45" t="s">
        <v>75</v>
      </c>
    </row>
    <row r="6" spans="1:4" ht="30" customHeight="1">
      <c r="A6" s="44">
        <v>4</v>
      </c>
      <c r="B6" s="39" t="s">
        <v>76</v>
      </c>
      <c r="C6" s="35" t="s">
        <v>101</v>
      </c>
      <c r="D6" s="45" t="s">
        <v>77</v>
      </c>
    </row>
    <row r="7" spans="1:4" ht="30" customHeight="1">
      <c r="A7" s="44">
        <v>5</v>
      </c>
      <c r="B7" s="39" t="s">
        <v>102</v>
      </c>
      <c r="C7" s="35" t="s">
        <v>103</v>
      </c>
      <c r="D7" s="45" t="s">
        <v>78</v>
      </c>
    </row>
    <row r="8" spans="1:4" ht="30" customHeight="1">
      <c r="A8" s="44">
        <v>6</v>
      </c>
      <c r="B8" s="39" t="s">
        <v>79</v>
      </c>
      <c r="C8" s="35" t="s">
        <v>104</v>
      </c>
      <c r="D8" s="45" t="s">
        <v>80</v>
      </c>
    </row>
    <row r="9" spans="1:4" ht="30" customHeight="1">
      <c r="A9" s="44">
        <v>7</v>
      </c>
      <c r="B9" s="39" t="s">
        <v>81</v>
      </c>
      <c r="C9" s="35" t="s">
        <v>105</v>
      </c>
      <c r="D9" s="45" t="s">
        <v>82</v>
      </c>
    </row>
    <row r="10" spans="1:4" ht="30" customHeight="1">
      <c r="A10" s="44">
        <v>8</v>
      </c>
      <c r="B10" s="39" t="s">
        <v>83</v>
      </c>
      <c r="C10" s="35" t="s">
        <v>106</v>
      </c>
      <c r="D10" s="45" t="s">
        <v>84</v>
      </c>
    </row>
    <row r="11" spans="1:4" ht="30" customHeight="1">
      <c r="A11" s="44">
        <v>9</v>
      </c>
      <c r="B11" s="39" t="s">
        <v>85</v>
      </c>
      <c r="C11" s="35" t="s">
        <v>117</v>
      </c>
      <c r="D11" s="45" t="s">
        <v>86</v>
      </c>
    </row>
    <row r="12" spans="1:4" ht="30" customHeight="1">
      <c r="A12" s="44">
        <v>10</v>
      </c>
      <c r="B12" s="39" t="s">
        <v>87</v>
      </c>
      <c r="C12" s="35" t="s">
        <v>118</v>
      </c>
      <c r="D12" s="45" t="s">
        <v>88</v>
      </c>
    </row>
    <row r="13" spans="1:4" ht="30" customHeight="1">
      <c r="A13" s="44">
        <v>11</v>
      </c>
      <c r="B13" s="39" t="s">
        <v>89</v>
      </c>
      <c r="C13" s="35" t="s">
        <v>107</v>
      </c>
      <c r="D13" s="45" t="s">
        <v>90</v>
      </c>
    </row>
    <row r="14" spans="1:4" ht="30" customHeight="1">
      <c r="A14" s="44">
        <v>12</v>
      </c>
      <c r="B14" s="39" t="s">
        <v>91</v>
      </c>
      <c r="C14" s="35" t="s">
        <v>108</v>
      </c>
      <c r="D14" s="45" t="s">
        <v>92</v>
      </c>
    </row>
    <row r="15" spans="1:4" ht="30" customHeight="1">
      <c r="A15" s="44">
        <v>13</v>
      </c>
      <c r="B15" s="39" t="s">
        <v>120</v>
      </c>
      <c r="C15" s="35" t="s">
        <v>121</v>
      </c>
      <c r="D15" s="45" t="s">
        <v>122</v>
      </c>
    </row>
    <row r="16" spans="1:4" ht="30" customHeight="1">
      <c r="A16" s="44">
        <v>14</v>
      </c>
      <c r="B16" s="39" t="s">
        <v>123</v>
      </c>
      <c r="C16" s="35" t="s">
        <v>124</v>
      </c>
      <c r="D16" s="45" t="s">
        <v>125</v>
      </c>
    </row>
    <row r="17" spans="1:4" ht="30" customHeight="1">
      <c r="A17" s="44">
        <v>15</v>
      </c>
      <c r="B17" s="39" t="s">
        <v>93</v>
      </c>
      <c r="C17" s="35" t="s">
        <v>109</v>
      </c>
      <c r="D17" s="45" t="s">
        <v>94</v>
      </c>
    </row>
    <row r="18" spans="1:4" ht="30" customHeight="1">
      <c r="A18" s="44">
        <v>16</v>
      </c>
      <c r="B18" s="40" t="s">
        <v>110</v>
      </c>
      <c r="C18" s="35" t="s">
        <v>111</v>
      </c>
      <c r="D18" s="45" t="s">
        <v>95</v>
      </c>
    </row>
    <row r="19" spans="1:4" ht="30" customHeight="1">
      <c r="A19" s="44">
        <v>17</v>
      </c>
      <c r="B19" s="40" t="s">
        <v>127</v>
      </c>
      <c r="C19" s="35" t="s">
        <v>112</v>
      </c>
      <c r="D19" s="45" t="s">
        <v>96</v>
      </c>
    </row>
    <row r="20" spans="1:4" ht="30" customHeight="1">
      <c r="A20" s="44">
        <v>18</v>
      </c>
      <c r="B20" s="41" t="s">
        <v>114</v>
      </c>
      <c r="C20" s="35" t="s">
        <v>113</v>
      </c>
      <c r="D20" s="45" t="s">
        <v>97</v>
      </c>
    </row>
    <row r="21" spans="1:4" ht="30" customHeight="1" thickBot="1">
      <c r="A21" s="46">
        <v>19</v>
      </c>
      <c r="B21" s="47" t="s">
        <v>126</v>
      </c>
      <c r="C21" s="48" t="s">
        <v>115</v>
      </c>
      <c r="D21" s="49" t="s">
        <v>116</v>
      </c>
    </row>
    <row r="22" spans="1:4" ht="30" customHeight="1"/>
    <row r="23" spans="1:4">
      <c r="A23" s="6" t="s">
        <v>3</v>
      </c>
      <c r="B23" s="6"/>
    </row>
    <row r="24" spans="1:4" ht="21.75" customHeight="1">
      <c r="A24" s="72" t="s">
        <v>4</v>
      </c>
      <c r="B24" s="72"/>
      <c r="C24" s="72"/>
      <c r="D24" s="72"/>
    </row>
    <row r="25" spans="1:4" ht="21.75" customHeight="1">
      <c r="A25" s="4" t="s">
        <v>5</v>
      </c>
      <c r="B25" s="4"/>
      <c r="C25" s="5"/>
      <c r="D25" s="5"/>
    </row>
    <row r="26" spans="1:4" ht="21.75" customHeight="1">
      <c r="A26" s="5" t="s">
        <v>66</v>
      </c>
      <c r="B26" s="36"/>
      <c r="C26" s="5"/>
      <c r="D26" s="5"/>
    </row>
    <row r="27" spans="1:4" ht="21.75" customHeight="1">
      <c r="A27" s="5" t="s">
        <v>65</v>
      </c>
      <c r="B27" s="36"/>
      <c r="C27" s="5"/>
      <c r="D27" s="5"/>
    </row>
    <row r="28" spans="1:4" ht="21.75" customHeight="1">
      <c r="A28" s="11" t="s">
        <v>64</v>
      </c>
      <c r="B28" s="36"/>
      <c r="C28" s="11"/>
      <c r="D28" s="11"/>
    </row>
    <row r="29" spans="1:4" ht="21.75" customHeight="1">
      <c r="A29" s="12" t="s">
        <v>67</v>
      </c>
      <c r="B29" s="36"/>
      <c r="C29" s="12"/>
      <c r="D29" s="12"/>
    </row>
    <row r="30" spans="1:4" ht="21.75" customHeight="1">
      <c r="A30" s="72" t="s">
        <v>68</v>
      </c>
      <c r="B30" s="72"/>
      <c r="C30" s="72"/>
      <c r="D30" s="13"/>
    </row>
    <row r="31" spans="1:4" ht="21.75" customHeight="1">
      <c r="A31" s="5" t="s">
        <v>6</v>
      </c>
      <c r="B31" s="36"/>
      <c r="C31" s="5"/>
      <c r="D31" s="5"/>
    </row>
    <row r="32" spans="1:4" ht="21.75" customHeight="1">
      <c r="A32" s="5" t="s">
        <v>7</v>
      </c>
      <c r="B32" s="36"/>
      <c r="C32" s="5"/>
      <c r="D32" s="5"/>
    </row>
    <row r="33" spans="1:4" ht="21.75" customHeight="1">
      <c r="A33" s="5" t="s">
        <v>8</v>
      </c>
      <c r="B33" s="36"/>
      <c r="C33" s="5"/>
      <c r="D33" s="5"/>
    </row>
    <row r="34" spans="1:4" ht="21.75" customHeight="1">
      <c r="A34" s="5" t="s">
        <v>45</v>
      </c>
      <c r="B34" s="36"/>
      <c r="C34" s="5"/>
      <c r="D34" s="5"/>
    </row>
    <row r="35" spans="1:4">
      <c r="A35" s="5"/>
      <c r="B35" s="36"/>
      <c r="C35" s="5"/>
      <c r="D35" s="5"/>
    </row>
    <row r="36" spans="1:4">
      <c r="A36" s="5"/>
      <c r="B36" s="36"/>
      <c r="C36" s="5"/>
      <c r="D36" s="5"/>
    </row>
    <row r="37" spans="1:4">
      <c r="A37" s="5"/>
      <c r="B37" s="36"/>
      <c r="C37" s="5"/>
      <c r="D37" s="5"/>
    </row>
  </sheetData>
  <mergeCells count="2">
    <mergeCell ref="A24:D24"/>
    <mergeCell ref="A30:C30"/>
  </mergeCells>
  <phoneticPr fontId="1" type="noConversion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가격결정표</vt:lpstr>
      <vt:lpstr>제공기관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G651</dc:creator>
  <cp:lastModifiedBy>user</cp:lastModifiedBy>
  <cp:lastPrinted>2026-02-25T02:54:09Z</cp:lastPrinted>
  <dcterms:created xsi:type="dcterms:W3CDTF">2021-09-30T00:31:46Z</dcterms:created>
  <dcterms:modified xsi:type="dcterms:W3CDTF">2026-07-21T02:37:07Z</dcterms:modified>
</cp:coreProperties>
</file>