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MyPC\Desktop\2025년 통계연보\제27회 통계연보 수록 자료(2023. 12. 31. 기준)\"/>
    </mc:Choice>
  </mc:AlternateContent>
  <bookViews>
    <workbookView xWindow="0" yWindow="0" windowWidth="28800" windowHeight="12255" tabRatio="893"/>
  </bookViews>
  <sheets>
    <sheet name="목차" sheetId="73" r:id="rId1"/>
    <sheet name="1.의료기관" sheetId="70" r:id="rId2"/>
    <sheet name="2.의료기관종사 의료인력" sheetId="66" r:id="rId3"/>
    <sheet name="3.보건소인력" sheetId="72" r:id="rId4"/>
    <sheet name="4. 보건지소 및 보건진료소 등 인력현황" sheetId="74" r:id="rId5"/>
    <sheet name="5. 의약품 등 제조업소 및 판매업소" sheetId="53" r:id="rId6"/>
    <sheet name="6.식품위생관계업소" sheetId="54" r:id="rId7"/>
    <sheet name="7.공중위생영업소" sheetId="71" r:id="rId8"/>
    <sheet name="8.예방접종" sheetId="56" r:id="rId9"/>
    <sheet name="9.주요 법정감염병 발생 및 사망(6-1~4)" sheetId="57" r:id="rId10"/>
    <sheet name="9.주요 법정전염병 발생 및 사망(6-5,6)" sheetId="58" r:id="rId11"/>
    <sheet name="10.결핵환자 현황 (4-1,2)" sheetId="75" r:id="rId12"/>
    <sheet name="10.결핵환자 현황 (4-3,4)" sheetId="76" r:id="rId13"/>
    <sheet name="11. 보건소 구강보건사업 실적" sheetId="77" r:id="rId14"/>
    <sheet name="12.모자보건사업실적" sheetId="78" r:id="rId15"/>
    <sheet name="13. 건강보험적용인구" sheetId="79" r:id="rId16"/>
    <sheet name="14.국민연금가입자" sheetId="80" r:id="rId17"/>
    <sheet name="15.노인여가복지시설" sheetId="81" r:id="rId18"/>
    <sheet name="16.재가노인복지시설" sheetId="82" r:id="rId19"/>
    <sheet name="17.국민기초생활보장 수급자" sheetId="83" r:id="rId20"/>
    <sheet name="18.장애인복지 생활시설" sheetId="84" r:id="rId21"/>
    <sheet name="19.장애인등록현황" sheetId="85" r:id="rId22"/>
    <sheet name="20. 어린이집" sheetId="86" r:id="rId23"/>
  </sheets>
  <definedNames>
    <definedName name="_xlnm.Print_Area" localSheetId="1">'1.의료기관'!$A$1:$AB$19</definedName>
    <definedName name="_xlnm.Print_Area" localSheetId="11">'10.결핵환자 현황 (4-1,2)'!$A$1:$S$24</definedName>
    <definedName name="_xlnm.Print_Area" localSheetId="12">'10.결핵환자 현황 (4-3,4)'!$A$1:$Q$25</definedName>
    <definedName name="_xlnm.Print_Area" localSheetId="15">'13. 건강보험적용인구'!$A$1:$T$16</definedName>
    <definedName name="_xlnm.Print_Area" localSheetId="17">'15.노인여가복지시설'!$A$1:$I$14</definedName>
    <definedName name="_xlnm.Print_Area" localSheetId="18">'16.재가노인복지시설'!$A$1:$Z$16</definedName>
    <definedName name="_xlnm.Print_Area" localSheetId="19">'17.국민기초생활보장 수급자'!$A$1:$L$26</definedName>
    <definedName name="_xlnm.Print_Area" localSheetId="20">'18.장애인복지 생활시설'!$A$1:$Y$24</definedName>
    <definedName name="_xlnm.Print_Area" localSheetId="21">'19.장애인등록현황'!$A$1:$AB$22</definedName>
    <definedName name="_xlnm.Print_Area" localSheetId="2">'2.의료기관종사 의료인력'!$A$1:$M$24</definedName>
    <definedName name="_xlnm.Print_Area" localSheetId="3">'3.보건소인력'!$A$1:$X$14</definedName>
    <definedName name="_xlnm.Print_Area" localSheetId="4">'4. 보건지소 및 보건진료소 등 인력현황'!$A$1:$X$17</definedName>
    <definedName name="_xlnm.Print_Area" localSheetId="5">'5. 의약품 등 제조업소 및 판매업소'!$A$1:$R$21</definedName>
    <definedName name="_xlnm.Print_Area" localSheetId="6">'6.식품위생관계업소'!$A$1:$Y$24</definedName>
    <definedName name="_xlnm.Print_Area" localSheetId="7">'7.공중위생영업소'!$A$1:$T$23</definedName>
    <definedName name="_xlnm.Print_Area" localSheetId="8">'8.예방접종'!$A$1:$L$13</definedName>
    <definedName name="_xlnm.Print_Area" localSheetId="9">'9.주요 법정감염병 발생 및 사망(6-1~4)'!$A$1:$BX$17</definedName>
    <definedName name="_xlnm.Print_Area" localSheetId="10">'9.주요 법정전염병 발생 및 사망(6-5,6)'!$A$1:$AH$16</definedName>
  </definedNames>
  <calcPr calcId="162913"/>
</workbook>
</file>

<file path=xl/calcChain.xml><?xml version="1.0" encoding="utf-8"?>
<calcChain xmlns="http://schemas.openxmlformats.org/spreadsheetml/2006/main">
  <c r="H14" i="79" l="1"/>
  <c r="E14" i="79"/>
  <c r="A1" i="73" l="1"/>
  <c r="D4" i="71" l="1"/>
  <c r="I4" i="70" l="1"/>
</calcChain>
</file>

<file path=xl/sharedStrings.xml><?xml version="1.0" encoding="utf-8"?>
<sst xmlns="http://schemas.openxmlformats.org/spreadsheetml/2006/main" count="2307" uniqueCount="967">
  <si>
    <t>Others</t>
    <phoneticPr fontId="2" type="noConversion"/>
  </si>
  <si>
    <t>Pharmacists</t>
  </si>
  <si>
    <t>Others</t>
  </si>
  <si>
    <t>Long term care hospitals</t>
    <phoneticPr fontId="2" type="noConversion"/>
  </si>
  <si>
    <t>Oriental medicine
hospitals</t>
    <phoneticPr fontId="2" type="noConversion"/>
  </si>
  <si>
    <t>Physicians</t>
    <phoneticPr fontId="2" type="noConversion"/>
  </si>
  <si>
    <t>Drugs</t>
    <phoneticPr fontId="2" type="noConversion"/>
  </si>
  <si>
    <t>Nondrug products</t>
    <phoneticPr fontId="2" type="noConversion"/>
  </si>
  <si>
    <t>Pharmacies</t>
    <phoneticPr fontId="2" type="noConversion"/>
  </si>
  <si>
    <t>Dispensary of oriental medicine</t>
    <phoneticPr fontId="2" type="noConversion"/>
  </si>
  <si>
    <t>Druggists</t>
    <phoneticPr fontId="2" type="noConversion"/>
  </si>
  <si>
    <t>Whole salers</t>
    <phoneticPr fontId="2" type="noConversion"/>
  </si>
  <si>
    <t>Oriental medicine whole salers</t>
    <phoneticPr fontId="2" type="noConversion"/>
  </si>
  <si>
    <t>Oriental medicine dealers</t>
    <phoneticPr fontId="2" type="noConversion"/>
  </si>
  <si>
    <t>Restricted dealers</t>
    <phoneticPr fontId="2" type="noConversion"/>
  </si>
  <si>
    <t>Unit : case, person</t>
    <phoneticPr fontId="2" type="noConversion"/>
  </si>
  <si>
    <t>단위 : 명</t>
    <phoneticPr fontId="2" type="noConversion"/>
  </si>
  <si>
    <t>단위 : 개소</t>
    <phoneticPr fontId="2" type="noConversion"/>
  </si>
  <si>
    <t>Unit : establishment</t>
    <phoneticPr fontId="2" type="noConversion"/>
  </si>
  <si>
    <t>Unit：person</t>
    <phoneticPr fontId="2" type="noConversion"/>
  </si>
  <si>
    <t xml:space="preserve">
Clinics</t>
    <phoneticPr fontId="2" type="noConversion"/>
  </si>
  <si>
    <t xml:space="preserve">
Special hospitals</t>
    <phoneticPr fontId="2" type="noConversion"/>
  </si>
  <si>
    <t xml:space="preserve">
Dental clinics</t>
    <phoneticPr fontId="2" type="noConversion"/>
  </si>
  <si>
    <t xml:space="preserve">
Dispensaries</t>
    <phoneticPr fontId="2" type="noConversion"/>
  </si>
  <si>
    <t>Medical instruments ssles</t>
    <phoneticPr fontId="2" type="noConversion"/>
  </si>
  <si>
    <t>Medical instruments leasing</t>
    <phoneticPr fontId="2" type="noConversion"/>
  </si>
  <si>
    <t>단위 : 건, 명</t>
    <phoneticPr fontId="2" type="noConversion"/>
  </si>
  <si>
    <t xml:space="preserve"> Infectious diseases, Class II</t>
    <phoneticPr fontId="2" type="noConversion"/>
  </si>
  <si>
    <t>Deaths</t>
    <phoneticPr fontId="2" type="noConversion"/>
  </si>
  <si>
    <t xml:space="preserve">
Hospitals</t>
    <phoneticPr fontId="2" type="noConversion"/>
  </si>
  <si>
    <t>Beds</t>
    <phoneticPr fontId="2" type="noConversion"/>
  </si>
  <si>
    <t>Unit : person</t>
    <phoneticPr fontId="2" type="noConversion"/>
  </si>
  <si>
    <t xml:space="preserve">      Public sanitary business</t>
    <phoneticPr fontId="2" type="noConversion"/>
  </si>
  <si>
    <t>Infectious diseases, Class III</t>
    <phoneticPr fontId="2" type="noConversion"/>
  </si>
  <si>
    <t xml:space="preserve">단위：개 </t>
    <phoneticPr fontId="2" type="noConversion"/>
  </si>
  <si>
    <t xml:space="preserve">
Total </t>
    <phoneticPr fontId="2" type="noConversion"/>
  </si>
  <si>
    <t xml:space="preserve">
General hospitals</t>
    <phoneticPr fontId="2" type="noConversion"/>
  </si>
  <si>
    <t xml:space="preserve">
Midwife clinics</t>
    <phoneticPr fontId="2" type="noConversion"/>
  </si>
  <si>
    <t>Sub Health centers</t>
    <phoneticPr fontId="2" type="noConversion"/>
  </si>
  <si>
    <t>Primary Health care post</t>
    <phoneticPr fontId="2" type="noConversion"/>
  </si>
  <si>
    <t>Number</t>
    <phoneticPr fontId="2" type="noConversion"/>
  </si>
  <si>
    <t>Dentists</t>
    <phoneticPr fontId="2" type="noConversion"/>
  </si>
  <si>
    <t>Oriental medical doctors</t>
    <phoneticPr fontId="2" type="noConversion"/>
  </si>
  <si>
    <t>Midwives</t>
    <phoneticPr fontId="2" type="noConversion"/>
  </si>
  <si>
    <t>Nurses</t>
    <phoneticPr fontId="2" type="noConversion"/>
  </si>
  <si>
    <t>Nurse aids</t>
    <phoneticPr fontId="2" type="noConversion"/>
  </si>
  <si>
    <t>Medical technicians</t>
    <phoneticPr fontId="2" type="noConversion"/>
  </si>
  <si>
    <t>Medical record technicians</t>
    <phoneticPr fontId="2" type="noConversion"/>
  </si>
  <si>
    <t>Full-time</t>
    <phoneticPr fontId="2" type="noConversion"/>
  </si>
  <si>
    <t>Part-time</t>
    <phoneticPr fontId="2" type="noConversion"/>
  </si>
  <si>
    <t>Source : Ministry of Health &amp; Welfare</t>
    <phoneticPr fontId="2" type="noConversion"/>
  </si>
  <si>
    <t xml:space="preserve">  Manufactures and Stores of Pharmaceutical Goods etc</t>
    <phoneticPr fontId="2" type="noConversion"/>
  </si>
  <si>
    <t>Number of Licensed Food Premises by Business Type(Cont'd)</t>
    <phoneticPr fontId="2" type="noConversion"/>
  </si>
  <si>
    <t>단위 : 개소</t>
    <phoneticPr fontId="2" type="noConversion"/>
  </si>
  <si>
    <t>Unit : establishment</t>
    <phoneticPr fontId="2" type="noConversion"/>
  </si>
  <si>
    <t>Food manufacturing &amp; processing businesses</t>
    <phoneticPr fontId="2" type="noConversion"/>
  </si>
  <si>
    <t>Food sales, transportation, others</t>
    <phoneticPr fontId="2" type="noConversion"/>
  </si>
  <si>
    <t>General restaurants</t>
    <phoneticPr fontId="2" type="noConversion"/>
  </si>
  <si>
    <t>Bakeries</t>
    <phoneticPr fontId="2" type="noConversion"/>
  </si>
  <si>
    <t>Public bar karaokes</t>
    <phoneticPr fontId="2" type="noConversion"/>
  </si>
  <si>
    <t>Amusement restaurants</t>
    <phoneticPr fontId="2" type="noConversion"/>
  </si>
  <si>
    <t>Contracted catering service</t>
    <phoneticPr fontId="2" type="noConversion"/>
  </si>
  <si>
    <t>Food manufacturing and processing</t>
    <phoneticPr fontId="2" type="noConversion"/>
  </si>
  <si>
    <t>Food sales</t>
    <phoneticPr fontId="2" type="noConversion"/>
  </si>
  <si>
    <t>Total</t>
    <phoneticPr fontId="2" type="noConversion"/>
  </si>
  <si>
    <t>Subtotal</t>
    <phoneticPr fontId="2" type="noConversion"/>
  </si>
  <si>
    <t>General</t>
    <phoneticPr fontId="2" type="noConversion"/>
  </si>
  <si>
    <t>Skin</t>
    <phoneticPr fontId="2" type="noConversion"/>
  </si>
  <si>
    <t>Laundry</t>
    <phoneticPr fontId="2" type="noConversion"/>
  </si>
  <si>
    <t>Others</t>
    <phoneticPr fontId="2" type="noConversion"/>
  </si>
  <si>
    <t>Sanitary cleaning</t>
    <phoneticPr fontId="2" type="noConversion"/>
  </si>
  <si>
    <t>Soap, detergents etc.</t>
    <phoneticPr fontId="2" type="noConversion"/>
  </si>
  <si>
    <t xml:space="preserve"> Infectious diseases, Class I</t>
    <phoneticPr fontId="2" type="noConversion"/>
  </si>
  <si>
    <t>Incidents</t>
    <phoneticPr fontId="2" type="noConversion"/>
  </si>
  <si>
    <t>Health clinics</t>
    <phoneticPr fontId="2" type="noConversion"/>
  </si>
  <si>
    <t>Year</t>
    <phoneticPr fontId="2" type="noConversion"/>
  </si>
  <si>
    <t>Cosmetics</t>
    <phoneticPr fontId="2" type="noConversion"/>
  </si>
  <si>
    <t>Medical
instruments</t>
    <phoneticPr fontId="2" type="noConversion"/>
  </si>
  <si>
    <t>Year
Dong</t>
    <phoneticPr fontId="2" type="noConversion"/>
  </si>
  <si>
    <t>Food transportation</t>
    <phoneticPr fontId="2" type="noConversion"/>
  </si>
  <si>
    <t>Year
Dong</t>
    <phoneticPr fontId="2" type="noConversion"/>
  </si>
  <si>
    <t>자료 : 환경위생과</t>
    <phoneticPr fontId="2" type="noConversion"/>
  </si>
  <si>
    <t>자료 : 환경위생과</t>
    <phoneticPr fontId="2" type="noConversion"/>
  </si>
  <si>
    <t>Nails</t>
    <phoneticPr fontId="2" type="noConversion"/>
  </si>
  <si>
    <t>Overall</t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</si>
  <si>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
동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</t>
    </r>
    <phoneticPr fontId="2" type="noConversion"/>
  </si>
  <si>
    <r>
      <rPr>
        <sz val="11"/>
        <color indexed="8"/>
        <rFont val="나눔명조"/>
        <family val="1"/>
        <charset val="129"/>
      </rPr>
      <t>합계</t>
    </r>
    <r>
      <rPr>
        <vertAlign val="superscript"/>
        <sz val="11"/>
        <color indexed="8"/>
        <rFont val="Arial Narrow"/>
        <family val="2"/>
      </rPr>
      <t>1)</t>
    </r>
    <phoneticPr fontId="2" type="noConversion"/>
  </si>
  <si>
    <r>
      <rPr>
        <sz val="11"/>
        <color indexed="8"/>
        <rFont val="나눔명조"/>
        <family val="1"/>
        <charset val="129"/>
      </rPr>
      <t>종합병원</t>
    </r>
    <phoneticPr fontId="2" type="noConversion"/>
  </si>
  <si>
    <r>
      <rPr>
        <sz val="11"/>
        <color indexed="8"/>
        <rFont val="나눔명조"/>
        <family val="1"/>
        <charset val="129"/>
      </rPr>
      <t>병원</t>
    </r>
    <r>
      <rPr>
        <vertAlign val="superscript"/>
        <sz val="11"/>
        <color indexed="8"/>
        <rFont val="Arial Narrow"/>
        <family val="2"/>
      </rPr>
      <t>2)</t>
    </r>
    <phoneticPr fontId="2" type="noConversion"/>
  </si>
  <si>
    <r>
      <rPr>
        <sz val="11"/>
        <color indexed="8"/>
        <rFont val="나눔명조"/>
        <family val="1"/>
        <charset val="129"/>
      </rPr>
      <t>의원</t>
    </r>
    <phoneticPr fontId="2" type="noConversion"/>
  </si>
  <si>
    <r>
      <rPr>
        <sz val="11"/>
        <color indexed="8"/>
        <rFont val="나눔명조"/>
        <family val="1"/>
        <charset val="129"/>
      </rPr>
      <t>특수병원</t>
    </r>
    <r>
      <rPr>
        <vertAlign val="superscript"/>
        <sz val="11"/>
        <color indexed="8"/>
        <rFont val="Arial Narrow"/>
        <family val="2"/>
      </rPr>
      <t>3)</t>
    </r>
    <phoneticPr fontId="2" type="noConversion"/>
  </si>
  <si>
    <r>
      <rPr>
        <sz val="11"/>
        <color indexed="8"/>
        <rFont val="나눔명조"/>
        <family val="1"/>
        <charset val="129"/>
      </rPr>
      <t>요양병원</t>
    </r>
    <phoneticPr fontId="2" type="noConversion"/>
  </si>
  <si>
    <r>
      <rPr>
        <sz val="11"/>
        <color indexed="8"/>
        <rFont val="나눔명조"/>
        <family val="1"/>
        <charset val="129"/>
      </rPr>
      <t>치과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병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의원</t>
    </r>
    <phoneticPr fontId="2" type="noConversion"/>
  </si>
  <si>
    <r>
      <rPr>
        <sz val="11"/>
        <color indexed="8"/>
        <rFont val="나눔명조"/>
        <family val="1"/>
        <charset val="129"/>
      </rPr>
      <t>한방병원</t>
    </r>
    <phoneticPr fontId="2" type="noConversion"/>
  </si>
  <si>
    <r>
      <rPr>
        <sz val="11"/>
        <color indexed="8"/>
        <rFont val="나눔명조"/>
        <family val="1"/>
        <charset val="129"/>
      </rPr>
      <t>한의원</t>
    </r>
    <phoneticPr fontId="2" type="noConversion"/>
  </si>
  <si>
    <r>
      <rPr>
        <sz val="11"/>
        <color indexed="8"/>
        <rFont val="나눔명조"/>
        <family val="1"/>
        <charset val="129"/>
      </rPr>
      <t>조산소</t>
    </r>
    <phoneticPr fontId="2" type="noConversion"/>
  </si>
  <si>
    <r>
      <rPr>
        <sz val="11"/>
        <color indexed="8"/>
        <rFont val="나눔명조"/>
        <family val="1"/>
        <charset val="129"/>
      </rPr>
      <t>부속의원</t>
    </r>
    <phoneticPr fontId="2" type="noConversion"/>
  </si>
  <si>
    <r>
      <rPr>
        <sz val="11"/>
        <rFont val="나눔명조"/>
        <family val="1"/>
        <charset val="129"/>
      </rPr>
      <t>보건
의료원</t>
    </r>
    <phoneticPr fontId="2" type="noConversion"/>
  </si>
  <si>
    <r>
      <rPr>
        <sz val="11"/>
        <rFont val="나눔명조"/>
        <family val="1"/>
        <charset val="129"/>
      </rPr>
      <t>보건
지소</t>
    </r>
    <phoneticPr fontId="2" type="noConversion"/>
  </si>
  <si>
    <r>
      <rPr>
        <sz val="11"/>
        <rFont val="나눔명조"/>
        <family val="1"/>
        <charset val="129"/>
      </rPr>
      <t>보건
진료소</t>
    </r>
    <phoneticPr fontId="2" type="noConversion"/>
  </si>
  <si>
    <r>
      <rPr>
        <sz val="11"/>
        <color indexed="8"/>
        <rFont val="나눔명조"/>
        <family val="1"/>
        <charset val="129"/>
      </rPr>
      <t>병원수</t>
    </r>
  </si>
  <si>
    <r>
      <rPr>
        <sz val="11"/>
        <color indexed="8"/>
        <rFont val="나눔명조"/>
        <family val="1"/>
        <charset val="129"/>
      </rPr>
      <t>병상수</t>
    </r>
  </si>
  <si>
    <t>Oriental medicine
 clinics</t>
    <phoneticPr fontId="2" type="noConversion"/>
  </si>
  <si>
    <t>Health centers</t>
    <phoneticPr fontId="2" type="noConversion"/>
  </si>
  <si>
    <t>Number</t>
    <phoneticPr fontId="2" type="noConversion"/>
  </si>
  <si>
    <t>Beds</t>
    <phoneticPr fontId="2" type="noConversion"/>
  </si>
  <si>
    <t>Number</t>
    <phoneticPr fontId="2" type="noConversion"/>
  </si>
  <si>
    <t>Beds</t>
    <phoneticPr fontId="2" type="noConversion"/>
  </si>
  <si>
    <r>
      <rPr>
        <sz val="11"/>
        <rFont val="나눔명조"/>
        <family val="1"/>
        <charset val="129"/>
      </rPr>
      <t>보건소</t>
    </r>
    <phoneticPr fontId="2" type="noConversion"/>
  </si>
  <si>
    <r>
      <rPr>
        <sz val="11"/>
        <color indexed="8"/>
        <rFont val="나눔명조"/>
        <family val="1"/>
        <charset val="129"/>
      </rPr>
      <t>합계</t>
    </r>
    <r>
      <rPr>
        <sz val="11"/>
        <color indexed="8"/>
        <rFont val="Arial Narrow"/>
        <family val="2"/>
      </rPr>
      <t xml:space="preserve"> 
Total </t>
    </r>
    <phoneticPr fontId="2" type="noConversion"/>
  </si>
  <si>
    <r>
      <rPr>
        <sz val="11"/>
        <color indexed="8"/>
        <rFont val="나눔명조"/>
        <family val="1"/>
        <charset val="129"/>
      </rPr>
      <t>의사</t>
    </r>
    <phoneticPr fontId="2" type="noConversion"/>
  </si>
  <si>
    <r>
      <rPr>
        <sz val="11"/>
        <color indexed="8"/>
        <rFont val="나눔명조"/>
        <family val="1"/>
        <charset val="129"/>
      </rPr>
      <t>치과의사</t>
    </r>
    <phoneticPr fontId="2" type="noConversion"/>
  </si>
  <si>
    <r>
      <rPr>
        <sz val="11"/>
        <color indexed="8"/>
        <rFont val="나눔명조"/>
        <family val="1"/>
        <charset val="129"/>
      </rPr>
      <t>한의사</t>
    </r>
    <phoneticPr fontId="2" type="noConversion"/>
  </si>
  <si>
    <r>
      <rPr>
        <sz val="11"/>
        <color indexed="8"/>
        <rFont val="나눔명조"/>
        <family val="1"/>
        <charset val="129"/>
      </rPr>
      <t>약사</t>
    </r>
    <r>
      <rPr>
        <vertAlign val="superscript"/>
        <sz val="11"/>
        <color indexed="8"/>
        <rFont val="Arial Narrow"/>
        <family val="2"/>
      </rPr>
      <t>1)</t>
    </r>
    <phoneticPr fontId="2" type="noConversion"/>
  </si>
  <si>
    <r>
      <rPr>
        <sz val="11"/>
        <color indexed="8"/>
        <rFont val="나눔명조"/>
        <family val="1"/>
        <charset val="129"/>
      </rPr>
      <t>조산사</t>
    </r>
    <phoneticPr fontId="2" type="noConversion"/>
  </si>
  <si>
    <r>
      <rPr>
        <sz val="11"/>
        <color indexed="8"/>
        <rFont val="나눔명조"/>
        <family val="1"/>
        <charset val="129"/>
      </rPr>
      <t>간호사</t>
    </r>
    <phoneticPr fontId="2" type="noConversion"/>
  </si>
  <si>
    <r>
      <rPr>
        <sz val="11"/>
        <color indexed="8"/>
        <rFont val="나눔명조"/>
        <family val="1"/>
        <charset val="129"/>
      </rPr>
      <t>간호조무사</t>
    </r>
  </si>
  <si>
    <r>
      <rPr>
        <sz val="11"/>
        <color indexed="8"/>
        <rFont val="나눔명조"/>
        <family val="1"/>
        <charset val="129"/>
      </rPr>
      <t>의료기사</t>
    </r>
    <phoneticPr fontId="2" type="noConversion"/>
  </si>
  <si>
    <r>
      <rPr>
        <sz val="11"/>
        <color indexed="8"/>
        <rFont val="나눔명조"/>
        <family val="1"/>
        <charset val="129"/>
      </rPr>
      <t>의무기록사</t>
    </r>
  </si>
  <si>
    <r>
      <rPr>
        <sz val="11"/>
        <color indexed="8"/>
        <rFont val="나눔명조"/>
        <family val="1"/>
        <charset val="129"/>
      </rPr>
      <t xml:space="preserve">남
</t>
    </r>
    <r>
      <rPr>
        <sz val="11"/>
        <color indexed="8"/>
        <rFont val="Arial Narrow"/>
        <family val="2"/>
      </rPr>
      <t>Male</t>
    </r>
    <phoneticPr fontId="2" type="noConversion"/>
  </si>
  <si>
    <r>
      <rPr>
        <sz val="11"/>
        <color indexed="8"/>
        <rFont val="나눔명조"/>
        <family val="1"/>
        <charset val="129"/>
      </rPr>
      <t>상근의사</t>
    </r>
  </si>
  <si>
    <r>
      <rPr>
        <sz val="11"/>
        <color indexed="8"/>
        <rFont val="나눔명조"/>
        <family val="1"/>
        <charset val="129"/>
      </rPr>
      <t>비상근의사</t>
    </r>
  </si>
  <si>
    <t xml:space="preserve"> 주   : 의료법 제 3조에 의한 의료기관(보건소 제외)  </t>
    <phoneticPr fontId="2" type="noConversion"/>
  </si>
  <si>
    <t xml:space="preserve">         1) 개인약국 약사 제외  </t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</si>
  <si>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</si>
  <si>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여
</t>
    </r>
    <r>
      <rPr>
        <sz val="11"/>
        <color indexed="8"/>
        <rFont val="Arial Narrow"/>
        <family val="2"/>
      </rPr>
      <t>Female</t>
    </r>
    <phoneticPr fontId="2" type="noConversion"/>
  </si>
  <si>
    <r>
      <rPr>
        <sz val="11"/>
        <color indexed="8"/>
        <rFont val="나눔명조"/>
        <family val="1"/>
        <charset val="129"/>
      </rPr>
      <t>기타</t>
    </r>
    <phoneticPr fontId="2" type="noConversion"/>
  </si>
  <si>
    <r>
      <rPr>
        <sz val="11"/>
        <color indexed="8"/>
        <rFont val="나눔명조"/>
        <family val="1"/>
        <charset val="129"/>
      </rPr>
      <t>제조업소</t>
    </r>
    <r>
      <rPr>
        <sz val="11"/>
        <color indexed="8"/>
        <rFont val="Arial Narrow"/>
        <family val="2"/>
      </rPr>
      <t xml:space="preserve">  Number of manufacturers</t>
    </r>
    <phoneticPr fontId="2" type="noConversion"/>
  </si>
  <si>
    <r>
      <rPr>
        <sz val="11"/>
        <color indexed="8"/>
        <rFont val="나눔명조"/>
        <family val="1"/>
        <charset val="129"/>
      </rPr>
      <t>판매업소</t>
    </r>
    <r>
      <rPr>
        <sz val="11"/>
        <color indexed="8"/>
        <rFont val="Arial Narrow"/>
        <family val="2"/>
      </rPr>
      <t xml:space="preserve">  Number of dealers</t>
    </r>
    <phoneticPr fontId="2" type="noConversion"/>
  </si>
  <si>
    <r>
      <rPr>
        <sz val="11"/>
        <color indexed="8"/>
        <rFont val="나눔명조"/>
        <family val="1"/>
        <charset val="129"/>
      </rPr>
      <t>의약품</t>
    </r>
    <phoneticPr fontId="2" type="noConversion"/>
  </si>
  <si>
    <r>
      <rPr>
        <sz val="11"/>
        <color indexed="8"/>
        <rFont val="나눔명조"/>
        <family val="1"/>
        <charset val="129"/>
      </rPr>
      <t>의약외품</t>
    </r>
    <phoneticPr fontId="2" type="noConversion"/>
  </si>
  <si>
    <r>
      <rPr>
        <sz val="11"/>
        <color indexed="8"/>
        <rFont val="나눔명조"/>
        <family val="1"/>
        <charset val="129"/>
      </rPr>
      <t>화장품</t>
    </r>
    <phoneticPr fontId="2" type="noConversion"/>
  </si>
  <si>
    <r>
      <rPr>
        <sz val="11"/>
        <color indexed="8"/>
        <rFont val="나눔명조"/>
        <family val="1"/>
        <charset val="129"/>
      </rPr>
      <t>의료기기</t>
    </r>
    <phoneticPr fontId="2" type="noConversion"/>
  </si>
  <si>
    <r>
      <rPr>
        <sz val="11"/>
        <color indexed="8"/>
        <rFont val="나눔명조"/>
        <family val="1"/>
        <charset val="129"/>
      </rPr>
      <t>약국</t>
    </r>
    <phoneticPr fontId="2" type="noConversion"/>
  </si>
  <si>
    <r>
      <rPr>
        <sz val="11"/>
        <color indexed="8"/>
        <rFont val="나눔명조"/>
        <family val="1"/>
        <charset val="129"/>
      </rPr>
      <t>한약국</t>
    </r>
    <phoneticPr fontId="2" type="noConversion"/>
  </si>
  <si>
    <r>
      <rPr>
        <sz val="11"/>
        <color indexed="8"/>
        <rFont val="나눔명조"/>
        <family val="1"/>
        <charset val="129"/>
      </rPr>
      <t>약업사</t>
    </r>
    <phoneticPr fontId="2" type="noConversion"/>
  </si>
  <si>
    <r>
      <rPr>
        <sz val="11"/>
        <color indexed="8"/>
        <rFont val="나눔명조"/>
        <family val="1"/>
        <charset val="129"/>
      </rPr>
      <t>의약품
도매상</t>
    </r>
    <phoneticPr fontId="2" type="noConversion"/>
  </si>
  <si>
    <r>
      <rPr>
        <sz val="11"/>
        <color indexed="8"/>
        <rFont val="나눔명조"/>
        <family val="1"/>
        <charset val="129"/>
      </rPr>
      <t>한약도매상</t>
    </r>
  </si>
  <si>
    <r>
      <rPr>
        <sz val="11"/>
        <color indexed="8"/>
        <rFont val="나눔명조"/>
        <family val="1"/>
        <charset val="129"/>
      </rPr>
      <t>한약업사</t>
    </r>
  </si>
  <si>
    <r>
      <rPr>
        <sz val="11"/>
        <color indexed="8"/>
        <rFont val="나눔명조"/>
        <family val="1"/>
        <charset val="129"/>
      </rPr>
      <t>매약상</t>
    </r>
    <phoneticPr fontId="2" type="noConversion"/>
  </si>
  <si>
    <r>
      <rPr>
        <sz val="11"/>
        <color indexed="8"/>
        <rFont val="나눔명조"/>
        <family val="1"/>
        <charset val="129"/>
      </rPr>
      <t>의료기기
판매업</t>
    </r>
    <phoneticPr fontId="2" type="noConversion"/>
  </si>
  <si>
    <r>
      <rPr>
        <sz val="11"/>
        <color indexed="8"/>
        <rFont val="나눔명조"/>
        <family val="1"/>
        <charset val="129"/>
      </rPr>
      <t>의료기기
임대업</t>
    </r>
    <phoneticPr fontId="2" type="noConversion"/>
  </si>
  <si>
    <r>
      <rPr>
        <sz val="11"/>
        <color indexed="8"/>
        <rFont val="나눔명조"/>
        <family val="1"/>
        <charset val="129"/>
      </rPr>
      <t>의료기기
수리업</t>
    </r>
    <phoneticPr fontId="2" type="noConversion"/>
  </si>
  <si>
    <t>Medical instruments repair and maintenance</t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</si>
  <si>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>별
동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>별</t>
    </r>
    <phoneticPr fontId="2" type="noConversion"/>
  </si>
  <si>
    <r>
      <rPr>
        <sz val="11"/>
        <rFont val="나눔명조"/>
        <family val="1"/>
        <charset val="129"/>
      </rPr>
      <t>합계</t>
    </r>
    <phoneticPr fontId="2" type="noConversion"/>
  </si>
  <si>
    <r>
      <rPr>
        <sz val="11"/>
        <color indexed="8"/>
        <rFont val="나눔명조"/>
        <family val="1"/>
        <charset val="129"/>
      </rPr>
      <t>식품접객업</t>
    </r>
    <phoneticPr fontId="2" type="noConversion"/>
  </si>
  <si>
    <r>
      <rPr>
        <sz val="11"/>
        <color indexed="8"/>
        <rFont val="나눔명조"/>
        <family val="1"/>
        <charset val="129"/>
      </rPr>
      <t>집단
급식소</t>
    </r>
    <phoneticPr fontId="2" type="noConversion"/>
  </si>
  <si>
    <r>
      <rPr>
        <sz val="11"/>
        <color indexed="8"/>
        <rFont val="나눔명조"/>
        <family val="1"/>
        <charset val="129"/>
      </rPr>
      <t>식품제조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가공업</t>
    </r>
    <phoneticPr fontId="2" type="noConversion"/>
  </si>
  <si>
    <r>
      <rPr>
        <sz val="11"/>
        <rFont val="나눔명조"/>
        <family val="1"/>
        <charset val="129"/>
      </rPr>
      <t>식품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>운반</t>
    </r>
    <r>
      <rPr>
        <sz val="11"/>
        <rFont val="Arial Narrow"/>
        <family val="2"/>
      </rPr>
      <t>·</t>
    </r>
    <r>
      <rPr>
        <sz val="11"/>
        <rFont val="나눔명조"/>
        <family val="1"/>
        <charset val="129"/>
      </rPr>
      <t>판매</t>
    </r>
    <r>
      <rPr>
        <sz val="11"/>
        <rFont val="Arial Narrow"/>
        <family val="2"/>
      </rPr>
      <t>·</t>
    </r>
    <r>
      <rPr>
        <sz val="11"/>
        <rFont val="나눔명조"/>
        <family val="1"/>
        <charset val="129"/>
      </rPr>
      <t>기타업</t>
    </r>
    <phoneticPr fontId="2" type="noConversion"/>
  </si>
  <si>
    <r>
      <rPr>
        <sz val="11"/>
        <color indexed="8"/>
        <rFont val="나눔명조"/>
        <family val="1"/>
        <charset val="129"/>
      </rPr>
      <t>제과점</t>
    </r>
  </si>
  <si>
    <r>
      <rPr>
        <sz val="11"/>
        <color indexed="8"/>
        <rFont val="나눔명조"/>
        <family val="1"/>
        <charset val="129"/>
      </rPr>
      <t>단란주점</t>
    </r>
  </si>
  <si>
    <r>
      <rPr>
        <sz val="11"/>
        <color indexed="8"/>
        <rFont val="나눔명조"/>
        <family val="1"/>
        <charset val="129"/>
      </rPr>
      <t>유흥주점</t>
    </r>
  </si>
  <si>
    <r>
      <rPr>
        <sz val="11"/>
        <rFont val="나눔명조"/>
        <family val="1"/>
        <charset val="129"/>
      </rPr>
      <t>건강기능식품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>제조</t>
    </r>
    <r>
      <rPr>
        <sz val="11"/>
        <rFont val="Arial Narrow"/>
        <family val="2"/>
      </rPr>
      <t>·</t>
    </r>
    <r>
      <rPr>
        <sz val="11"/>
        <rFont val="나눔명조"/>
        <family val="1"/>
        <charset val="129"/>
      </rPr>
      <t>수입</t>
    </r>
    <r>
      <rPr>
        <sz val="11"/>
        <rFont val="Arial Narrow"/>
        <family val="2"/>
      </rPr>
      <t>·</t>
    </r>
    <r>
      <rPr>
        <sz val="11"/>
        <rFont val="나눔명조"/>
        <family val="1"/>
        <charset val="129"/>
      </rPr>
      <t>판매업</t>
    </r>
    <phoneticPr fontId="2" type="noConversion"/>
  </si>
  <si>
    <r>
      <rPr>
        <sz val="11"/>
        <color indexed="8"/>
        <rFont val="나눔명조"/>
        <family val="1"/>
        <charset val="129"/>
      </rPr>
      <t>휴게음식점</t>
    </r>
    <phoneticPr fontId="2" type="noConversion"/>
  </si>
  <si>
    <r>
      <rPr>
        <sz val="10"/>
        <color indexed="8"/>
        <rFont val="나눔명조"/>
        <family val="1"/>
        <charset val="129"/>
      </rPr>
      <t>일반음식점</t>
    </r>
    <phoneticPr fontId="2" type="noConversion"/>
  </si>
  <si>
    <r>
      <rPr>
        <sz val="11"/>
        <color indexed="8"/>
        <rFont val="나눔명조"/>
        <family val="1"/>
        <charset val="129"/>
      </rPr>
      <t>위탁
급식영업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</si>
  <si>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식품제조
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가공업</t>
    </r>
    <phoneticPr fontId="2" type="noConversion"/>
  </si>
  <si>
    <r>
      <rPr>
        <sz val="11"/>
        <rFont val="나눔명조"/>
        <family val="1"/>
        <charset val="129"/>
      </rPr>
      <t>즉석판매
제조가공업</t>
    </r>
    <phoneticPr fontId="2" type="noConversion"/>
  </si>
  <si>
    <r>
      <rPr>
        <sz val="11"/>
        <rFont val="나눔명조"/>
        <family val="1"/>
        <charset val="129"/>
      </rPr>
      <t>식품첨가물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>제조업</t>
    </r>
    <phoneticPr fontId="2" type="noConversion"/>
  </si>
  <si>
    <r>
      <rPr>
        <sz val="11"/>
        <rFont val="나눔명조"/>
        <family val="1"/>
        <charset val="129"/>
      </rPr>
      <t>식품
운반업</t>
    </r>
    <phoneticPr fontId="2" type="noConversion"/>
  </si>
  <si>
    <r>
      <rPr>
        <sz val="11"/>
        <rFont val="나눔명조"/>
        <family val="1"/>
        <charset val="129"/>
      </rPr>
      <t>식품
소분</t>
    </r>
    <r>
      <rPr>
        <sz val="11"/>
        <rFont val="Arial Narrow"/>
        <family val="2"/>
      </rPr>
      <t>·</t>
    </r>
    <r>
      <rPr>
        <sz val="11"/>
        <rFont val="나눔명조"/>
        <family val="1"/>
        <charset val="129"/>
      </rPr>
      <t>판매업</t>
    </r>
    <phoneticPr fontId="2" type="noConversion"/>
  </si>
  <si>
    <r>
      <rPr>
        <sz val="11"/>
        <rFont val="나눔명조"/>
        <family val="1"/>
        <charset val="129"/>
      </rPr>
      <t>용기</t>
    </r>
    <r>
      <rPr>
        <sz val="11"/>
        <rFont val="Arial Narrow"/>
        <family val="2"/>
      </rPr>
      <t xml:space="preserve">·
</t>
    </r>
    <r>
      <rPr>
        <sz val="11"/>
        <rFont val="나눔명조"/>
        <family val="1"/>
        <charset val="129"/>
      </rPr>
      <t xml:space="preserve">포장류제조업
</t>
    </r>
    <r>
      <rPr>
        <sz val="11"/>
        <rFont val="Arial Narrow"/>
        <family val="2"/>
      </rPr>
      <t>Others</t>
    </r>
    <phoneticPr fontId="2" type="noConversion"/>
  </si>
  <si>
    <r>
      <rPr>
        <sz val="11"/>
        <rFont val="나눔명조"/>
        <family val="1"/>
        <charset val="129"/>
      </rPr>
      <t>건강기능식품제조업</t>
    </r>
    <phoneticPr fontId="2" type="noConversion"/>
  </si>
  <si>
    <r>
      <rPr>
        <sz val="11"/>
        <rFont val="나눔명조"/>
        <family val="1"/>
        <charset val="129"/>
      </rPr>
      <t>건강기능식품판매업</t>
    </r>
    <phoneticPr fontId="2" type="noConversion"/>
  </si>
  <si>
    <r>
      <rPr>
        <sz val="11"/>
        <color theme="1"/>
        <rFont val="나눔명조"/>
        <family val="1"/>
        <charset val="129"/>
      </rPr>
      <t>연</t>
    </r>
    <r>
      <rPr>
        <sz val="11"/>
        <color theme="1"/>
        <rFont val="Arial Narrow"/>
        <family val="2"/>
      </rPr>
      <t xml:space="preserve">    </t>
    </r>
    <r>
      <rPr>
        <sz val="11"/>
        <color theme="1"/>
        <rFont val="나눔명조"/>
        <family val="1"/>
        <charset val="129"/>
      </rPr>
      <t>별
동</t>
    </r>
    <r>
      <rPr>
        <sz val="11"/>
        <color theme="1"/>
        <rFont val="Arial Narrow"/>
        <family val="2"/>
      </rPr>
      <t xml:space="preserve">    </t>
    </r>
    <r>
      <rPr>
        <sz val="11"/>
        <color theme="1"/>
        <rFont val="나눔명조"/>
        <family val="1"/>
        <charset val="129"/>
      </rPr>
      <t>별</t>
    </r>
    <phoneticPr fontId="2" type="noConversion"/>
  </si>
  <si>
    <r>
      <rPr>
        <sz val="11"/>
        <color theme="1"/>
        <rFont val="나눔명조"/>
        <family val="1"/>
        <charset val="129"/>
      </rPr>
      <t>공중위생영업소</t>
    </r>
    <phoneticPr fontId="2" type="noConversion"/>
  </si>
  <si>
    <r>
      <rPr>
        <sz val="11"/>
        <color theme="1"/>
        <rFont val="나눔명조"/>
        <family val="1"/>
        <charset val="129"/>
      </rPr>
      <t>위생처리</t>
    </r>
    <r>
      <rPr>
        <sz val="11"/>
        <color theme="1"/>
        <rFont val="Arial Narrow"/>
        <family val="2"/>
      </rPr>
      <t xml:space="preserve">, </t>
    </r>
    <r>
      <rPr>
        <sz val="11"/>
        <color theme="1"/>
        <rFont val="나눔명조"/>
        <family val="1"/>
        <charset val="129"/>
      </rPr>
      <t>세척제</t>
    </r>
    <r>
      <rPr>
        <sz val="11"/>
        <color theme="1"/>
        <rFont val="Arial Narrow"/>
        <family val="2"/>
      </rPr>
      <t xml:space="preserve">, </t>
    </r>
    <r>
      <rPr>
        <sz val="11"/>
        <color theme="1"/>
        <rFont val="나눔명조"/>
        <family val="1"/>
        <charset val="129"/>
      </rPr>
      <t xml:space="preserve">위생용품제조업소수
</t>
    </r>
    <r>
      <rPr>
        <sz val="11"/>
        <color theme="1"/>
        <rFont val="Arial Narrow"/>
        <family val="2"/>
      </rPr>
      <t>Sanitary cleaning, soap, detergents, etc. business</t>
    </r>
    <phoneticPr fontId="2" type="noConversion"/>
  </si>
  <si>
    <r>
      <rPr>
        <sz val="11"/>
        <color theme="1"/>
        <rFont val="나눔명조"/>
        <family val="1"/>
        <charset val="129"/>
      </rPr>
      <t>숙박업</t>
    </r>
    <r>
      <rPr>
        <vertAlign val="superscript"/>
        <sz val="11"/>
        <color theme="1"/>
        <rFont val="Arial Narrow"/>
        <family val="2"/>
      </rPr>
      <t>1)</t>
    </r>
    <phoneticPr fontId="2" type="noConversion"/>
  </si>
  <si>
    <r>
      <rPr>
        <sz val="11"/>
        <color theme="1"/>
        <rFont val="나눔명조"/>
        <family val="1"/>
        <charset val="129"/>
      </rPr>
      <t>목욕장업</t>
    </r>
    <phoneticPr fontId="2" type="noConversion"/>
  </si>
  <si>
    <r>
      <rPr>
        <sz val="11"/>
        <color theme="1"/>
        <rFont val="나눔명조"/>
        <family val="1"/>
        <charset val="129"/>
      </rPr>
      <t>이용업</t>
    </r>
    <phoneticPr fontId="2" type="noConversion"/>
  </si>
  <si>
    <r>
      <rPr>
        <sz val="11"/>
        <color theme="1"/>
        <rFont val="나눔명조"/>
        <family val="1"/>
        <charset val="129"/>
      </rPr>
      <t>세탁업</t>
    </r>
  </si>
  <si>
    <r>
      <rPr>
        <sz val="11"/>
        <color theme="1"/>
        <rFont val="나눔명조"/>
        <family val="1"/>
        <charset val="129"/>
      </rPr>
      <t>기타</t>
    </r>
    <phoneticPr fontId="2" type="noConversion"/>
  </si>
  <si>
    <r>
      <rPr>
        <sz val="11"/>
        <color theme="1"/>
        <rFont val="나눔명조"/>
        <family val="1"/>
        <charset val="129"/>
      </rPr>
      <t>위생
처리업</t>
    </r>
    <phoneticPr fontId="2" type="noConversion"/>
  </si>
  <si>
    <r>
      <rPr>
        <sz val="11"/>
        <color theme="1"/>
        <rFont val="나눔명조"/>
        <family val="1"/>
        <charset val="129"/>
      </rPr>
      <t>세척제제조업</t>
    </r>
    <phoneticPr fontId="2" type="noConversion"/>
  </si>
  <si>
    <r>
      <rPr>
        <sz val="11"/>
        <color theme="1"/>
        <rFont val="나눔명조"/>
        <family val="1"/>
        <charset val="129"/>
      </rPr>
      <t>소계</t>
    </r>
    <phoneticPr fontId="2" type="noConversion"/>
  </si>
  <si>
    <r>
      <rPr>
        <sz val="11"/>
        <color theme="1"/>
        <rFont val="나눔명조"/>
        <family val="1"/>
        <charset val="129"/>
      </rPr>
      <t>종합</t>
    </r>
    <phoneticPr fontId="2" type="noConversion"/>
  </si>
  <si>
    <r>
      <rPr>
        <sz val="11"/>
        <color theme="1"/>
        <rFont val="나눔명조"/>
        <family val="1"/>
        <charset val="129"/>
      </rPr>
      <t>일반</t>
    </r>
    <phoneticPr fontId="2" type="noConversion"/>
  </si>
  <si>
    <r>
      <rPr>
        <sz val="11"/>
        <color theme="1"/>
        <rFont val="나눔명조"/>
        <family val="1"/>
        <charset val="129"/>
      </rPr>
      <t>피부</t>
    </r>
    <phoneticPr fontId="2" type="noConversion"/>
  </si>
  <si>
    <r>
      <rPr>
        <sz val="11"/>
        <color theme="1"/>
        <rFont val="나눔명조"/>
        <family val="1"/>
        <charset val="129"/>
      </rPr>
      <t>손톱</t>
    </r>
    <r>
      <rPr>
        <sz val="11"/>
        <color theme="1"/>
        <rFont val="Arial Narrow"/>
        <family val="2"/>
      </rPr>
      <t xml:space="preserve">, </t>
    </r>
    <r>
      <rPr>
        <sz val="11"/>
        <color theme="1"/>
        <rFont val="나눔명조"/>
        <family val="1"/>
        <charset val="129"/>
      </rPr>
      <t>발톱</t>
    </r>
    <phoneticPr fontId="2" type="noConversion"/>
  </si>
  <si>
    <t>주    : 1) 관광호텔 포함</t>
    <phoneticPr fontId="2" type="noConversion"/>
  </si>
  <si>
    <t>Make up</t>
    <phoneticPr fontId="2" type="noConversion"/>
  </si>
  <si>
    <r>
      <rPr>
        <sz val="11"/>
        <color theme="1"/>
        <rFont val="나눔명조"/>
        <family val="1"/>
        <charset val="129"/>
      </rPr>
      <t>총계</t>
    </r>
    <phoneticPr fontId="2" type="noConversion"/>
  </si>
  <si>
    <r>
      <t xml:space="preserve">
</t>
    </r>
    <r>
      <rPr>
        <sz val="11"/>
        <color theme="1"/>
        <rFont val="나눔명조"/>
        <family val="1"/>
        <charset val="129"/>
      </rPr>
      <t xml:space="preserve">소계
</t>
    </r>
    <r>
      <rPr>
        <sz val="11"/>
        <color theme="1"/>
        <rFont val="Arial Narrow"/>
        <family val="2"/>
      </rPr>
      <t>Subtotal</t>
    </r>
    <phoneticPr fontId="2" type="noConversion"/>
  </si>
  <si>
    <r>
      <t xml:space="preserve">
</t>
    </r>
    <r>
      <rPr>
        <sz val="11"/>
        <color theme="1"/>
        <rFont val="나눔명조"/>
        <family val="1"/>
        <charset val="129"/>
      </rPr>
      <t xml:space="preserve">소계
</t>
    </r>
    <r>
      <rPr>
        <sz val="11"/>
        <color theme="1"/>
        <rFont val="Arial Narrow"/>
        <family val="2"/>
      </rPr>
      <t>Subtotal</t>
    </r>
    <phoneticPr fontId="2" type="noConversion"/>
  </si>
  <si>
    <r>
      <rPr>
        <sz val="11"/>
        <color theme="1"/>
        <rFont val="나눔명조"/>
        <family val="1"/>
        <charset val="129"/>
      </rPr>
      <t>화장</t>
    </r>
    <r>
      <rPr>
        <sz val="11"/>
        <color theme="1"/>
        <rFont val="Arial Narrow"/>
        <family val="2"/>
      </rPr>
      <t xml:space="preserve">,
</t>
    </r>
    <r>
      <rPr>
        <sz val="11"/>
        <color theme="1"/>
        <rFont val="나눔명조"/>
        <family val="1"/>
        <charset val="129"/>
      </rPr>
      <t>분장</t>
    </r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</si>
  <si>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</t>
    </r>
    <r>
      <rPr>
        <sz val="11"/>
        <color indexed="8"/>
        <rFont val="나눔명조"/>
        <family val="1"/>
        <charset val="129"/>
      </rPr>
      <t>별</t>
    </r>
    <phoneticPr fontId="2" type="noConversion"/>
  </si>
  <si>
    <r>
      <rPr>
        <sz val="11"/>
        <color indexed="8"/>
        <rFont val="나눔명조"/>
        <family val="1"/>
        <charset val="129"/>
      </rPr>
      <t>폴리오</t>
    </r>
    <phoneticPr fontId="2" type="noConversion"/>
  </si>
  <si>
    <r>
      <t>B</t>
    </r>
    <r>
      <rPr>
        <sz val="11"/>
        <color indexed="8"/>
        <rFont val="나눔명조"/>
        <family val="1"/>
        <charset val="129"/>
      </rPr>
      <t>형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간염</t>
    </r>
    <phoneticPr fontId="2" type="noConversion"/>
  </si>
  <si>
    <r>
      <rPr>
        <sz val="11"/>
        <color indexed="8"/>
        <rFont val="나눔명조"/>
        <family val="1"/>
        <charset val="129"/>
      </rPr>
      <t>결핵</t>
    </r>
    <phoneticPr fontId="2" type="noConversion"/>
  </si>
  <si>
    <r>
      <rPr>
        <sz val="11"/>
        <color indexed="8"/>
        <rFont val="나눔명조"/>
        <family val="1"/>
        <charset val="129"/>
      </rPr>
      <t>수두</t>
    </r>
    <phoneticPr fontId="2" type="noConversion"/>
  </si>
  <si>
    <r>
      <rPr>
        <sz val="11"/>
        <color indexed="8"/>
        <rFont val="나눔명조"/>
        <family val="1"/>
        <charset val="129"/>
      </rPr>
      <t>합계</t>
    </r>
    <r>
      <rPr>
        <sz val="11"/>
        <color indexed="8"/>
        <rFont val="Arial Narrow"/>
        <family val="2"/>
      </rPr>
      <t xml:space="preserve"> Total</t>
    </r>
    <phoneticPr fontId="2" type="noConversion"/>
  </si>
  <si>
    <r>
      <rPr>
        <sz val="11"/>
        <color indexed="8"/>
        <rFont val="나눔명조"/>
        <family val="1"/>
        <charset val="129"/>
      </rPr>
      <t>발생</t>
    </r>
    <r>
      <rPr>
        <sz val="11"/>
        <color indexed="8"/>
        <rFont val="Arial Narrow"/>
        <family val="2"/>
      </rPr>
      <t>incident</t>
    </r>
    <phoneticPr fontId="2" type="noConversion"/>
  </si>
  <si>
    <r>
      <rPr>
        <sz val="11"/>
        <color indexed="8"/>
        <rFont val="나눔명조"/>
        <family val="1"/>
        <charset val="129"/>
      </rPr>
      <t>사망</t>
    </r>
    <r>
      <rPr>
        <sz val="11"/>
        <color indexed="8"/>
        <rFont val="Arial Narrow"/>
        <family val="2"/>
      </rPr>
      <t xml:space="preserve"> Deaths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</si>
  <si>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계
</t>
    </r>
    <r>
      <rPr>
        <sz val="11"/>
        <color indexed="8"/>
        <rFont val="Arial Narrow"/>
        <family val="2"/>
      </rPr>
      <t>Total</t>
    </r>
    <phoneticPr fontId="2" type="noConversion"/>
  </si>
  <si>
    <r>
      <rPr>
        <sz val="10"/>
        <color indexed="8"/>
        <rFont val="나눔명조"/>
        <family val="1"/>
        <charset val="129"/>
      </rPr>
      <t>발생</t>
    </r>
  </si>
  <si>
    <r>
      <rPr>
        <sz val="10"/>
        <color indexed="8"/>
        <rFont val="나눔명조"/>
        <family val="1"/>
        <charset val="129"/>
      </rPr>
      <t>사망</t>
    </r>
  </si>
  <si>
    <r>
      <rPr>
        <sz val="10"/>
        <color indexed="8"/>
        <rFont val="나눔명조"/>
        <family val="1"/>
        <charset val="129"/>
      </rPr>
      <t>발생</t>
    </r>
    <phoneticPr fontId="2" type="noConversion"/>
  </si>
  <si>
    <r>
      <rPr>
        <sz val="10"/>
        <color indexed="8"/>
        <rFont val="나눔명조"/>
        <family val="1"/>
        <charset val="129"/>
      </rPr>
      <t>사망</t>
    </r>
    <phoneticPr fontId="2" type="noConversion"/>
  </si>
  <si>
    <r>
      <rPr>
        <sz val="11"/>
        <rFont val="나눔명조"/>
        <family val="1"/>
        <charset val="129"/>
      </rPr>
      <t>기타</t>
    </r>
    <r>
      <rPr>
        <vertAlign val="superscript"/>
        <sz val="11"/>
        <rFont val="Arial Narrow"/>
        <family val="2"/>
      </rPr>
      <t>1)</t>
    </r>
    <phoneticPr fontId="2" type="noConversion"/>
  </si>
  <si>
    <r>
      <rPr>
        <sz val="11"/>
        <color indexed="8"/>
        <rFont val="나눔명조"/>
        <family val="1"/>
        <charset val="129"/>
      </rPr>
      <t>발생</t>
    </r>
    <r>
      <rPr>
        <sz val="11"/>
        <color indexed="8"/>
        <rFont val="Arial Narrow"/>
        <family val="2"/>
      </rPr>
      <t>Incident</t>
    </r>
    <phoneticPr fontId="2" type="noConversion"/>
  </si>
  <si>
    <r>
      <rPr>
        <sz val="11"/>
        <color indexed="8"/>
        <rFont val="나눔명조"/>
        <family val="1"/>
        <charset val="129"/>
      </rPr>
      <t>사망</t>
    </r>
    <r>
      <rPr>
        <sz val="11"/>
        <color indexed="8"/>
        <rFont val="Arial Narrow"/>
        <family val="2"/>
      </rPr>
      <t>Death</t>
    </r>
    <phoneticPr fontId="2" type="noConversion"/>
  </si>
  <si>
    <r>
      <rPr>
        <sz val="11"/>
        <color indexed="8"/>
        <rFont val="나눔명조"/>
        <family val="1"/>
        <charset val="129"/>
      </rPr>
      <t>발생</t>
    </r>
  </si>
  <si>
    <r>
      <rPr>
        <sz val="11"/>
        <color indexed="8"/>
        <rFont val="나눔명조"/>
        <family val="1"/>
        <charset val="129"/>
      </rPr>
      <t>사망</t>
    </r>
  </si>
  <si>
    <r>
      <rPr>
        <sz val="11"/>
        <rFont val="나눔명조"/>
        <family val="1"/>
        <charset val="129"/>
      </rPr>
      <t>발생</t>
    </r>
  </si>
  <si>
    <r>
      <rPr>
        <sz val="11"/>
        <rFont val="나눔명조"/>
        <family val="1"/>
        <charset val="129"/>
      </rPr>
      <t>사망</t>
    </r>
  </si>
  <si>
    <t>Restaurants</t>
    <phoneticPr fontId="2" type="noConversion"/>
  </si>
  <si>
    <t>Improvised
food manufacturing and processing</t>
    <phoneticPr fontId="2" type="noConversion"/>
  </si>
  <si>
    <t>Food Storage</t>
    <phoneticPr fontId="2" type="noConversion"/>
  </si>
  <si>
    <t xml:space="preserve">  건물위생  관리업</t>
    <phoneticPr fontId="2" type="noConversion"/>
  </si>
  <si>
    <t>Public bath houses</t>
    <phoneticPr fontId="2" type="noConversion"/>
  </si>
  <si>
    <t>Loding business</t>
    <phoneticPr fontId="2" type="noConversion"/>
  </si>
  <si>
    <r>
      <t xml:space="preserve">                       </t>
    </r>
    <r>
      <rPr>
        <sz val="11"/>
        <color theme="1"/>
        <rFont val="나눔명조"/>
        <family val="1"/>
        <charset val="129"/>
      </rPr>
      <t>미용업</t>
    </r>
    <r>
      <rPr>
        <sz val="11"/>
        <color theme="1"/>
        <rFont val="Arial Narrow"/>
        <family val="2"/>
      </rPr>
      <t xml:space="preserve">                                       Beauty art business</t>
    </r>
    <phoneticPr fontId="2" type="noConversion"/>
  </si>
  <si>
    <t>Business of providing building sanitary comtrol services</t>
    <phoneticPr fontId="2" type="noConversion"/>
  </si>
  <si>
    <t>Incidence and Mortality for Major Infectious Diseases(Cont'd)</t>
    <phoneticPr fontId="2" type="noConversion"/>
  </si>
  <si>
    <t>-</t>
  </si>
  <si>
    <t>2 0 1 8</t>
  </si>
  <si>
    <t>식품
보존업</t>
    <phoneticPr fontId="2" type="noConversion"/>
  </si>
  <si>
    <t>일본뇌염</t>
    <phoneticPr fontId="2" type="noConversion"/>
  </si>
  <si>
    <t>JE</t>
    <phoneticPr fontId="2" type="noConversion"/>
  </si>
  <si>
    <r>
      <rPr>
        <sz val="11"/>
        <color indexed="8"/>
        <rFont val="나눔명조"/>
        <family val="1"/>
        <charset val="129"/>
      </rPr>
      <t>홍역</t>
    </r>
    <r>
      <rPr>
        <sz val="11"/>
        <color indexed="8"/>
        <rFont val="Arial Narrow"/>
        <family val="2"/>
      </rPr>
      <t xml:space="preserve">, </t>
    </r>
    <r>
      <rPr>
        <sz val="11"/>
        <color indexed="8"/>
        <rFont val="나눔명조"/>
        <family val="1"/>
        <charset val="129"/>
      </rPr>
      <t>풍진</t>
    </r>
    <r>
      <rPr>
        <sz val="11"/>
        <color indexed="8"/>
        <rFont val="Arial Narrow"/>
        <family val="2"/>
      </rPr>
      <t xml:space="preserve">,              </t>
    </r>
    <r>
      <rPr>
        <sz val="11"/>
        <color indexed="8"/>
        <rFont val="나눔명조"/>
        <family val="1"/>
        <charset val="129"/>
      </rPr>
      <t>유행성이하선염</t>
    </r>
    <phoneticPr fontId="2" type="noConversion"/>
  </si>
  <si>
    <t>Food
additives manufacturing</t>
    <phoneticPr fontId="2" type="noConversion"/>
  </si>
  <si>
    <r>
      <rPr>
        <sz val="11"/>
        <color theme="1"/>
        <rFont val="나눔명조"/>
        <family val="1"/>
        <charset val="129"/>
      </rPr>
      <t>기타</t>
    </r>
    <r>
      <rPr>
        <sz val="11"/>
        <color theme="1"/>
        <rFont val="Arial Narrow"/>
        <family val="2"/>
      </rPr>
      <t xml:space="preserve"> 
</t>
    </r>
    <r>
      <rPr>
        <sz val="11"/>
        <color theme="1"/>
        <rFont val="나눔명조"/>
        <family val="1"/>
        <charset val="129"/>
      </rPr>
      <t>위생용품
제조업</t>
    </r>
    <phoneticPr fontId="2" type="noConversion"/>
  </si>
  <si>
    <t>b형헤모필루스 
인플루엔자</t>
    <phoneticPr fontId="2" type="noConversion"/>
  </si>
  <si>
    <t>Medical Institutions</t>
    <phoneticPr fontId="2" type="noConversion"/>
  </si>
  <si>
    <t>Number of Public Sanitary Facilities by Business Type and City/Province</t>
    <phoneticPr fontId="2" type="noConversion"/>
  </si>
  <si>
    <t>2 0 1 9</t>
  </si>
  <si>
    <t>2 0 2 0</t>
  </si>
  <si>
    <t>2 0 2 0</t>
    <phoneticPr fontId="2" type="noConversion"/>
  </si>
  <si>
    <t>단위：명</t>
    <phoneticPr fontId="2" type="noConversion"/>
  </si>
  <si>
    <r>
      <rPr>
        <sz val="11"/>
        <color indexed="8"/>
        <rFont val="나눔명조"/>
        <family val="1"/>
        <charset val="129"/>
      </rPr>
      <t xml:space="preserve">합계
</t>
    </r>
    <r>
      <rPr>
        <sz val="11"/>
        <color indexed="8"/>
        <rFont val="Arial Narrow"/>
        <family val="2"/>
      </rPr>
      <t>Total</t>
    </r>
    <phoneticPr fontId="2" type="noConversion"/>
  </si>
  <si>
    <r>
      <rPr>
        <sz val="11"/>
        <color indexed="8"/>
        <rFont val="돋움"/>
        <family val="3"/>
        <charset val="129"/>
      </rPr>
      <t>의사</t>
    </r>
    <phoneticPr fontId="2" type="noConversion"/>
  </si>
  <si>
    <r>
      <rPr>
        <sz val="11"/>
        <color indexed="8"/>
        <rFont val="돋움"/>
        <family val="3"/>
        <charset val="129"/>
      </rPr>
      <t>치과의사</t>
    </r>
    <phoneticPr fontId="2" type="noConversion"/>
  </si>
  <si>
    <r>
      <rPr>
        <sz val="11"/>
        <color indexed="8"/>
        <rFont val="돋움"/>
        <family val="3"/>
        <charset val="129"/>
      </rPr>
      <t>한의사</t>
    </r>
    <phoneticPr fontId="2" type="noConversion"/>
  </si>
  <si>
    <r>
      <rPr>
        <sz val="11"/>
        <color indexed="8"/>
        <rFont val="돋움"/>
        <family val="3"/>
        <charset val="129"/>
      </rPr>
      <t>약사</t>
    </r>
    <r>
      <rPr>
        <sz val="11"/>
        <color indexed="8"/>
        <rFont val="Arial Narrow"/>
        <family val="2"/>
      </rPr>
      <t xml:space="preserve"> Pharmacists</t>
    </r>
    <phoneticPr fontId="2" type="noConversion"/>
  </si>
  <si>
    <r>
      <rPr>
        <sz val="11"/>
        <color indexed="8"/>
        <rFont val="돋움"/>
        <family val="3"/>
        <charset val="129"/>
      </rPr>
      <t>간호사</t>
    </r>
    <r>
      <rPr>
        <sz val="11"/>
        <color indexed="8"/>
        <rFont val="Arial Narrow"/>
        <family val="2"/>
      </rPr>
      <t xml:space="preserve"> Nurses</t>
    </r>
    <phoneticPr fontId="2" type="noConversion"/>
  </si>
  <si>
    <r>
      <rPr>
        <sz val="11"/>
        <color indexed="8"/>
        <rFont val="돋움"/>
        <family val="3"/>
        <charset val="129"/>
      </rPr>
      <t>영앙사</t>
    </r>
    <r>
      <rPr>
        <sz val="11"/>
        <color indexed="8"/>
        <rFont val="Arial Narrow"/>
        <family val="2"/>
      </rPr>
      <t xml:space="preserve"> Dietitians</t>
    </r>
    <phoneticPr fontId="2" type="noConversion"/>
  </si>
  <si>
    <r>
      <rPr>
        <sz val="11"/>
        <color indexed="8"/>
        <rFont val="돋움"/>
        <family val="3"/>
        <charset val="129"/>
      </rPr>
      <t>의료기사</t>
    </r>
    <phoneticPr fontId="2" type="noConversion"/>
  </si>
  <si>
    <r>
      <rPr>
        <sz val="11"/>
        <color indexed="8"/>
        <rFont val="돋움"/>
        <family val="3"/>
        <charset val="129"/>
      </rPr>
      <t>기능직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등</t>
    </r>
    <r>
      <rPr>
        <sz val="11"/>
        <color indexed="8"/>
        <rFont val="Arial Narrow"/>
        <family val="2"/>
      </rPr>
      <t xml:space="preserve"> Others</t>
    </r>
    <phoneticPr fontId="2" type="noConversion"/>
  </si>
  <si>
    <t>Physidians</t>
    <phoneticPr fontId="2" type="noConversion"/>
  </si>
  <si>
    <t>Oriental Medical Doctors</t>
    <phoneticPr fontId="2" type="noConversion"/>
  </si>
  <si>
    <t>Medical Tecdhnisians</t>
    <phoneticPr fontId="2" type="noConversion"/>
  </si>
  <si>
    <r>
      <rPr>
        <sz val="10"/>
        <color indexed="8"/>
        <rFont val="돋움"/>
        <family val="3"/>
        <charset val="129"/>
      </rPr>
      <t>일반</t>
    </r>
    <r>
      <rPr>
        <sz val="10"/>
        <color indexed="8"/>
        <rFont val="Arial Narrow"/>
        <family val="2"/>
      </rPr>
      <t xml:space="preserve"> Dental officer</t>
    </r>
    <phoneticPr fontId="2" type="noConversion"/>
  </si>
  <si>
    <r>
      <rPr>
        <sz val="10"/>
        <rFont val="돋움"/>
        <family val="3"/>
        <charset val="129"/>
      </rPr>
      <t>방사선사</t>
    </r>
    <r>
      <rPr>
        <sz val="10"/>
        <rFont val="Arial Narrow"/>
        <family val="2"/>
      </rPr>
      <t xml:space="preserve"> Radiological technicians</t>
    </r>
    <phoneticPr fontId="2" type="noConversion"/>
  </si>
  <si>
    <r>
      <rPr>
        <sz val="10"/>
        <rFont val="돋움"/>
        <family val="3"/>
        <charset val="129"/>
      </rPr>
      <t>임상병리사</t>
    </r>
    <r>
      <rPr>
        <sz val="10"/>
        <rFont val="Arial Narrow"/>
        <family val="2"/>
      </rPr>
      <t xml:space="preserve"> Clinical pathologists</t>
    </r>
    <phoneticPr fontId="2" type="noConversion"/>
  </si>
  <si>
    <r>
      <rPr>
        <sz val="10"/>
        <rFont val="돋움"/>
        <family val="3"/>
        <charset val="129"/>
      </rPr>
      <t>치과위생사</t>
    </r>
    <r>
      <rPr>
        <sz val="10"/>
        <rFont val="Arial Narrow"/>
        <family val="2"/>
      </rPr>
      <t xml:space="preserve"> Dental hygienists</t>
    </r>
    <phoneticPr fontId="2" type="noConversion"/>
  </si>
  <si>
    <r>
      <rPr>
        <sz val="10"/>
        <rFont val="돋움"/>
        <family val="3"/>
        <charset val="129"/>
      </rPr>
      <t>물리치료사</t>
    </r>
    <r>
      <rPr>
        <sz val="10"/>
        <rFont val="Arial Narrow"/>
        <family val="2"/>
      </rPr>
      <t xml:space="preserve"> Physical therapists</t>
    </r>
    <phoneticPr fontId="2" type="noConversion"/>
  </si>
  <si>
    <t>주     : 정원기준</t>
    <phoneticPr fontId="2" type="noConversion"/>
  </si>
  <si>
    <r>
      <rPr>
        <sz val="11"/>
        <color indexed="8"/>
        <rFont val="나눔명조"/>
        <family val="1"/>
        <charset val="129"/>
      </rPr>
      <t>제</t>
    </r>
    <r>
      <rPr>
        <sz val="11"/>
        <color indexed="8"/>
        <rFont val="Arial Narrow"/>
        <family val="2"/>
      </rPr>
      <t>1</t>
    </r>
    <r>
      <rPr>
        <sz val="11"/>
        <color indexed="8"/>
        <rFont val="나눔명조"/>
        <family val="1"/>
        <charset val="129"/>
      </rPr>
      <t>급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감염병</t>
    </r>
    <phoneticPr fontId="2" type="noConversion"/>
  </si>
  <si>
    <r>
      <rPr>
        <sz val="11"/>
        <color indexed="8"/>
        <rFont val="나눔명조"/>
        <family val="1"/>
        <charset val="129"/>
      </rPr>
      <t>제</t>
    </r>
    <r>
      <rPr>
        <sz val="11"/>
        <color indexed="8"/>
        <rFont val="Arial Narrow"/>
        <family val="2"/>
      </rPr>
      <t>2</t>
    </r>
    <r>
      <rPr>
        <sz val="11"/>
        <color indexed="8"/>
        <rFont val="나눔명조"/>
        <family val="1"/>
        <charset val="129"/>
      </rPr>
      <t>급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감염병</t>
    </r>
    <r>
      <rPr>
        <sz val="11"/>
        <color indexed="8"/>
        <rFont val="Arial Narrow"/>
        <family val="2"/>
      </rPr>
      <t xml:space="preserve"> </t>
    </r>
    <phoneticPr fontId="2" type="noConversion"/>
  </si>
  <si>
    <t>제3급 감염병</t>
    <phoneticPr fontId="2" type="noConversion"/>
  </si>
  <si>
    <t>농소1동</t>
  </si>
  <si>
    <t>농소2동</t>
  </si>
  <si>
    <t>농소3동</t>
  </si>
  <si>
    <t>강동동</t>
  </si>
  <si>
    <t>효문동</t>
  </si>
  <si>
    <t>송정동</t>
  </si>
  <si>
    <t>양정동</t>
  </si>
  <si>
    <t>염포동</t>
  </si>
  <si>
    <t>Nongso1-dong</t>
    <phoneticPr fontId="2" type="noConversion"/>
  </si>
  <si>
    <t>Nongso2-dong</t>
    <phoneticPr fontId="2" type="noConversion"/>
  </si>
  <si>
    <t>Nongso3-dong</t>
  </si>
  <si>
    <t>Gangdong-dong</t>
    <phoneticPr fontId="2" type="noConversion"/>
  </si>
  <si>
    <t>Hyomun-dong</t>
    <phoneticPr fontId="2" type="noConversion"/>
  </si>
  <si>
    <t>Songjeong-dong</t>
    <phoneticPr fontId="2" type="noConversion"/>
  </si>
  <si>
    <t>Yangjeong-dong</t>
    <phoneticPr fontId="2" type="noConversion"/>
  </si>
  <si>
    <t>Yeompo-dong</t>
    <phoneticPr fontId="2" type="noConversion"/>
  </si>
  <si>
    <t>주    : 1) 합계에서 보건의료원이하 제외  2) 군인병원 제외  3) 정신병원, 결핵병원, 나병원 포함</t>
    <phoneticPr fontId="2" type="noConversion"/>
  </si>
  <si>
    <t>자료 : 북구보건소</t>
    <phoneticPr fontId="2" type="noConversion"/>
  </si>
  <si>
    <t>_</t>
  </si>
  <si>
    <t>Yangjeong-
dong</t>
    <phoneticPr fontId="2" type="noConversion"/>
  </si>
  <si>
    <t>Songjeong-dong</t>
    <phoneticPr fontId="2" type="noConversion"/>
  </si>
  <si>
    <t>Yangjeong-dong</t>
    <phoneticPr fontId="2" type="noConversion"/>
  </si>
  <si>
    <t xml:space="preserve"> 보건 및 사회보장</t>
    <phoneticPr fontId="2" type="noConversion"/>
  </si>
  <si>
    <t>1. 의료기관(2-1)</t>
    <phoneticPr fontId="2" type="noConversion"/>
  </si>
  <si>
    <t>1. 의료기관(2-2)</t>
    <phoneticPr fontId="2" type="noConversion"/>
  </si>
  <si>
    <t>Medical Institutions(Cont'd)</t>
    <phoneticPr fontId="2" type="noConversion"/>
  </si>
  <si>
    <t>2. 의료기관종사 의료인력(2-1)</t>
    <phoneticPr fontId="2" type="noConversion"/>
  </si>
  <si>
    <t>2. 의료기관종사 의료인력(2-2)</t>
    <phoneticPr fontId="2" type="noConversion"/>
  </si>
  <si>
    <r>
      <rPr>
        <sz val="11"/>
        <color indexed="8"/>
        <rFont val="돋움"/>
        <family val="3"/>
        <charset val="129"/>
      </rPr>
      <t>소장</t>
    </r>
    <phoneticPr fontId="2" type="noConversion"/>
  </si>
  <si>
    <r>
      <rPr>
        <sz val="10"/>
        <color indexed="8"/>
        <rFont val="돋움"/>
        <family val="3"/>
        <charset val="129"/>
      </rPr>
      <t>의사</t>
    </r>
    <r>
      <rPr>
        <sz val="10"/>
        <color indexed="8"/>
        <rFont val="Arial Narrow"/>
        <family val="2"/>
      </rPr>
      <t xml:space="preserve"> </t>
    </r>
    <r>
      <rPr>
        <sz val="10"/>
        <color indexed="8"/>
        <rFont val="돋움"/>
        <family val="3"/>
        <charset val="129"/>
      </rPr>
      <t>외</t>
    </r>
    <r>
      <rPr>
        <sz val="10"/>
        <color indexed="8"/>
        <rFont val="Arial Narrow"/>
        <family val="2"/>
      </rPr>
      <t>Director (Non-Physicians)</t>
    </r>
    <phoneticPr fontId="2" type="noConversion"/>
  </si>
  <si>
    <r>
      <rPr>
        <sz val="11"/>
        <color indexed="8"/>
        <rFont val="돋움"/>
        <family val="3"/>
        <charset val="129"/>
      </rPr>
      <t>행정직</t>
    </r>
    <r>
      <rPr>
        <sz val="11"/>
        <color indexed="8"/>
        <rFont val="Arial Narrow"/>
        <family val="2"/>
      </rPr>
      <t xml:space="preserve"> 
Public Administrators</t>
    </r>
    <phoneticPr fontId="2" type="noConversion"/>
  </si>
  <si>
    <r>
      <rPr>
        <sz val="10"/>
        <color indexed="8"/>
        <rFont val="돋움"/>
        <family val="3"/>
        <charset val="129"/>
      </rPr>
      <t xml:space="preserve">의사
</t>
    </r>
    <r>
      <rPr>
        <sz val="10"/>
        <color indexed="8"/>
        <rFont val="Arial Narrow"/>
        <family val="2"/>
      </rPr>
      <t>Director Physicians</t>
    </r>
    <phoneticPr fontId="2" type="noConversion"/>
  </si>
  <si>
    <t>3. 보건소 인력(2-1)</t>
    <phoneticPr fontId="2" type="noConversion"/>
  </si>
  <si>
    <t>3. 보건소 인력(2-2)</t>
    <phoneticPr fontId="2" type="noConversion"/>
  </si>
  <si>
    <t>5. 의약품 등 제조업소 및 판매업소(2-1)</t>
    <phoneticPr fontId="2" type="noConversion"/>
  </si>
  <si>
    <t>5. 의약품 등 제조업소 및 판매업소(2-2)</t>
    <phoneticPr fontId="2" type="noConversion"/>
  </si>
  <si>
    <t xml:space="preserve">  Manufactures and Stores of Pharmaceutical Goods etc(Cont'd)</t>
    <phoneticPr fontId="2" type="noConversion"/>
  </si>
  <si>
    <t>Number of Food establishment by Year, Business Type(Cont'd)</t>
    <phoneticPr fontId="2" type="noConversion"/>
  </si>
  <si>
    <t>6. 식품위생관계업소(4-3)</t>
    <phoneticPr fontId="2" type="noConversion"/>
  </si>
  <si>
    <t>6. 식품위생관계업소(4-1)</t>
    <phoneticPr fontId="2" type="noConversion"/>
  </si>
  <si>
    <t>6. 식품위생관계업소(4-2)</t>
    <phoneticPr fontId="2" type="noConversion"/>
  </si>
  <si>
    <t>6. 식품위생관계업소(4-4)</t>
    <phoneticPr fontId="2" type="noConversion"/>
  </si>
  <si>
    <t>7. 공중위생영업소(2-1)</t>
    <phoneticPr fontId="2" type="noConversion"/>
  </si>
  <si>
    <t>7. 공중위생영업소(2-2)</t>
    <phoneticPr fontId="2" type="noConversion"/>
  </si>
  <si>
    <t>Number of Public Sanitary Facilities by Business Type and City/Province(Cont'd)</t>
    <phoneticPr fontId="2" type="noConversion"/>
  </si>
  <si>
    <t>DTaP</t>
    <phoneticPr fontId="2" type="noConversion"/>
  </si>
  <si>
    <r>
      <rPr>
        <sz val="11"/>
        <color indexed="8"/>
        <rFont val="나눔명조"/>
        <family val="1"/>
        <charset val="129"/>
      </rPr>
      <t>디프테리아</t>
    </r>
    <r>
      <rPr>
        <sz val="11"/>
        <color indexed="8"/>
        <rFont val="Arial Narrow"/>
        <family val="2"/>
      </rPr>
      <t xml:space="preserve">, 
</t>
    </r>
    <r>
      <rPr>
        <sz val="11"/>
        <color indexed="8"/>
        <rFont val="나눔명조"/>
        <family val="1"/>
        <charset val="129"/>
      </rPr>
      <t>파상풍</t>
    </r>
    <r>
      <rPr>
        <sz val="11"/>
        <color indexed="8"/>
        <rFont val="Arial Narrow"/>
        <family val="2"/>
      </rPr>
      <t xml:space="preserve">, </t>
    </r>
    <r>
      <rPr>
        <sz val="11"/>
        <color indexed="8"/>
        <rFont val="나눔명조"/>
        <family val="1"/>
        <charset val="129"/>
      </rPr>
      <t>백일해</t>
    </r>
    <phoneticPr fontId="2" type="noConversion"/>
  </si>
  <si>
    <t>IPV</t>
    <phoneticPr fontId="2" type="noConversion"/>
  </si>
  <si>
    <t>Hib</t>
    <phoneticPr fontId="2" type="noConversion"/>
  </si>
  <si>
    <t>BCG</t>
    <phoneticPr fontId="2" type="noConversion"/>
  </si>
  <si>
    <t>HepB</t>
    <phoneticPr fontId="2" type="noConversion"/>
  </si>
  <si>
    <t>MMR</t>
    <phoneticPr fontId="2" type="noConversion"/>
  </si>
  <si>
    <t>Var</t>
    <phoneticPr fontId="2" type="noConversion"/>
  </si>
  <si>
    <t>합 계
Total</t>
  </si>
  <si>
    <t>의사 
Physicians</t>
  </si>
  <si>
    <t>치과의사
Dentists</t>
  </si>
  <si>
    <t>한의사
Oriental Medical Doctors</t>
  </si>
  <si>
    <t>약사 
Pharma
cists</t>
  </si>
  <si>
    <t xml:space="preserve">간호사
Nurses
</t>
  </si>
  <si>
    <t xml:space="preserve">영양사
Dietitians
</t>
  </si>
  <si>
    <t>의 료 기 사
Medical Technicians</t>
  </si>
  <si>
    <t xml:space="preserve">간 호
조무사
Nursing
aides
</t>
  </si>
  <si>
    <t>행정직
Public Administrators</t>
  </si>
  <si>
    <t>보건직
Pubic Health workers</t>
  </si>
  <si>
    <t xml:space="preserve">기능직등
Others
</t>
  </si>
  <si>
    <t xml:space="preserve">의무직
Medical officer
</t>
  </si>
  <si>
    <t>계약직
Tempoary
Medical officer</t>
  </si>
  <si>
    <t xml:space="preserve">일반
Dental officer
</t>
  </si>
  <si>
    <t>공   중
보건의
Public health dentist</t>
  </si>
  <si>
    <t>일반
Oriental medical officer</t>
  </si>
  <si>
    <t>공   중
보건의
Public health OMD</t>
  </si>
  <si>
    <t>방사선사
Radiological 
technicians</t>
  </si>
  <si>
    <t>임   상
병리사 
Clinical pathologists</t>
  </si>
  <si>
    <t xml:space="preserve">치   과
위생사
 Dental hygienists </t>
  </si>
  <si>
    <t>물   리
치료사
Physical therapists</t>
  </si>
  <si>
    <t>연   별</t>
    <phoneticPr fontId="2" type="noConversion"/>
  </si>
  <si>
    <t>4. 보건지소 및 보건진료소, 건강생활지원센터 인력현황(2-1)</t>
    <phoneticPr fontId="2" type="noConversion"/>
  </si>
  <si>
    <t>4. 보건지소 및 보건진료소, 건강생활지원센터 인력현황(2-2)</t>
    <phoneticPr fontId="2" type="noConversion"/>
  </si>
  <si>
    <t>Number of Food establishment by Year, Business Type</t>
    <phoneticPr fontId="2" type="noConversion"/>
  </si>
  <si>
    <t xml:space="preserve"> 8. 예방접종(2-1)</t>
    <phoneticPr fontId="2" type="noConversion"/>
  </si>
  <si>
    <t xml:space="preserve"> 8. 예방접종(2-2)</t>
    <phoneticPr fontId="2" type="noConversion"/>
  </si>
  <si>
    <t xml:space="preserve">               Vaccination Against Major Communicable Diseases</t>
    <phoneticPr fontId="2" type="noConversion"/>
  </si>
  <si>
    <t>Incidence and Mortality for Major Infectious Diseases</t>
    <phoneticPr fontId="2" type="noConversion"/>
  </si>
  <si>
    <t xml:space="preserve"> 1. 의료기관</t>
    <phoneticPr fontId="2" type="noConversion"/>
  </si>
  <si>
    <t>자료 : 북구보건소 보건행정과</t>
    <phoneticPr fontId="2" type="noConversion"/>
  </si>
  <si>
    <t>Source : Bukgu Public Health Center</t>
    <phoneticPr fontId="2" type="noConversion"/>
  </si>
  <si>
    <t>1 | 보건 및 사회보장</t>
    <phoneticPr fontId="2" type="noConversion"/>
  </si>
  <si>
    <t>Health and Social Security | 1</t>
    <phoneticPr fontId="2" type="noConversion"/>
  </si>
  <si>
    <t>2 | 보건 및 사회보장</t>
    <phoneticPr fontId="2" type="noConversion"/>
  </si>
  <si>
    <t>Health and Social Security | 2</t>
    <phoneticPr fontId="2" type="noConversion"/>
  </si>
  <si>
    <t>Medical and Paramedical Personnel in Medical Institutions</t>
    <phoneticPr fontId="2" type="noConversion"/>
  </si>
  <si>
    <t>3 | 보건 및 사회보장</t>
    <phoneticPr fontId="2" type="noConversion"/>
  </si>
  <si>
    <t>Health and Social Security | 3</t>
    <phoneticPr fontId="2" type="noConversion"/>
  </si>
  <si>
    <t xml:space="preserve">Note : 1) Excluding 'Health clinics' throuh 'Primary health care post', 2) Excluding military hospitals, 
3) Including mental, tuberculosis, and leprosy hospitals </t>
    <phoneticPr fontId="2" type="noConversion"/>
  </si>
  <si>
    <t>4 | 보건 및 사회보장</t>
    <phoneticPr fontId="2" type="noConversion"/>
  </si>
  <si>
    <t>Health and Social Security | 4</t>
    <phoneticPr fontId="2" type="noConversion"/>
  </si>
  <si>
    <t xml:space="preserve">Note : 'Medical Institutions' as stipulated in Article 3 of Medical Act (excludes public health centers) </t>
    <phoneticPr fontId="2" type="noConversion"/>
  </si>
  <si>
    <t>1) Excluding pharmacists of private-run pharmacies</t>
  </si>
  <si>
    <t>Medical and Paramedical Personnel in Medical Institutions(Cont'd)</t>
    <phoneticPr fontId="2" type="noConversion"/>
  </si>
  <si>
    <t xml:space="preserve"> 2. 의료기관종사 의료인력</t>
    <phoneticPr fontId="2" type="noConversion"/>
  </si>
  <si>
    <r>
      <rPr>
        <sz val="10"/>
        <color indexed="8"/>
        <rFont val="돋움"/>
        <family val="3"/>
        <charset val="129"/>
      </rPr>
      <t>공중보건의</t>
    </r>
    <r>
      <rPr>
        <sz val="10"/>
        <color indexed="8"/>
        <rFont val="Arial Narrow"/>
        <family val="2"/>
      </rPr>
      <t xml:space="preserve"> Public health dentishts</t>
    </r>
    <phoneticPr fontId="2" type="noConversion"/>
  </si>
  <si>
    <r>
      <rPr>
        <sz val="10"/>
        <color indexed="8"/>
        <rFont val="돋움"/>
        <family val="3"/>
        <charset val="129"/>
      </rPr>
      <t>의무직</t>
    </r>
    <r>
      <rPr>
        <sz val="10"/>
        <color indexed="8"/>
        <rFont val="Arial Narrow"/>
        <family val="2"/>
      </rPr>
      <t xml:space="preserve"> Medical officers</t>
    </r>
    <phoneticPr fontId="2" type="noConversion"/>
  </si>
  <si>
    <r>
      <rPr>
        <sz val="10"/>
        <color indexed="8"/>
        <rFont val="돋움"/>
        <family val="3"/>
        <charset val="129"/>
      </rPr>
      <t>계약직</t>
    </r>
    <r>
      <rPr>
        <sz val="10"/>
        <color indexed="8"/>
        <rFont val="Arial Narrow"/>
        <family val="2"/>
      </rPr>
      <t xml:space="preserve"> Tempoary Medical officers</t>
    </r>
    <phoneticPr fontId="2" type="noConversion"/>
  </si>
  <si>
    <r>
      <rPr>
        <sz val="10"/>
        <color indexed="8"/>
        <rFont val="돋움"/>
        <family val="3"/>
        <charset val="129"/>
      </rPr>
      <t>공중보건의</t>
    </r>
    <r>
      <rPr>
        <sz val="10"/>
        <color indexed="8"/>
        <rFont val="Arial Narrow"/>
        <family val="2"/>
      </rPr>
      <t xml:space="preserve"> Public health dentists</t>
    </r>
    <phoneticPr fontId="2" type="noConversion"/>
  </si>
  <si>
    <r>
      <rPr>
        <sz val="10"/>
        <color indexed="8"/>
        <rFont val="돋움"/>
        <family val="3"/>
        <charset val="129"/>
      </rPr>
      <t>공중보건의</t>
    </r>
    <r>
      <rPr>
        <sz val="10"/>
        <color indexed="8"/>
        <rFont val="Arial Narrow"/>
        <family val="2"/>
      </rPr>
      <t xml:space="preserve"> Public health doctors</t>
    </r>
    <phoneticPr fontId="2" type="noConversion"/>
  </si>
  <si>
    <r>
      <rPr>
        <sz val="10"/>
        <color indexed="8"/>
        <rFont val="돋움"/>
        <family val="3"/>
        <charset val="129"/>
      </rPr>
      <t>일반</t>
    </r>
    <r>
      <rPr>
        <sz val="10"/>
        <color indexed="8"/>
        <rFont val="Arial Narrow"/>
        <family val="2"/>
      </rPr>
      <t xml:space="preserve"> Oriental medical officers</t>
    </r>
    <phoneticPr fontId="2" type="noConversion"/>
  </si>
  <si>
    <r>
      <rPr>
        <sz val="11"/>
        <color indexed="8"/>
        <rFont val="돋움"/>
        <family val="3"/>
        <charset val="129"/>
      </rPr>
      <t>간호조무사</t>
    </r>
    <r>
      <rPr>
        <sz val="11"/>
        <color indexed="8"/>
        <rFont val="Arial Narrow"/>
        <family val="2"/>
      </rPr>
      <t>Nursing-aides</t>
    </r>
    <phoneticPr fontId="2" type="noConversion"/>
  </si>
  <si>
    <r>
      <rPr>
        <sz val="11"/>
        <color indexed="8"/>
        <rFont val="돋움"/>
        <family val="3"/>
        <charset val="129"/>
      </rPr>
      <t>보건직</t>
    </r>
    <r>
      <rPr>
        <sz val="11"/>
        <color indexed="8"/>
        <rFont val="Arial Narrow"/>
        <family val="2"/>
      </rPr>
      <t xml:space="preserve"> 
Public Health workers</t>
    </r>
    <phoneticPr fontId="2" type="noConversion"/>
  </si>
  <si>
    <t xml:space="preserve"> 자료 : 북구보건소 보건행정과</t>
    <phoneticPr fontId="2" type="noConversion"/>
  </si>
  <si>
    <t>Source : Bukgu Public Heath Center</t>
    <phoneticPr fontId="2" type="noConversion"/>
  </si>
  <si>
    <t>Note : Based on employemnt quota</t>
    <phoneticPr fontId="2" type="noConversion"/>
  </si>
  <si>
    <t>24 | 보건 및 사회보장</t>
    <phoneticPr fontId="2" type="noConversion"/>
  </si>
  <si>
    <t>5 | 보건 및 사회보장</t>
    <phoneticPr fontId="2" type="noConversion"/>
  </si>
  <si>
    <t>Health and Social Security | 5</t>
    <phoneticPr fontId="2" type="noConversion"/>
  </si>
  <si>
    <t>6 | 보건 및 사회보장</t>
    <phoneticPr fontId="2" type="noConversion"/>
  </si>
  <si>
    <t>Health and Social Security | 6</t>
    <phoneticPr fontId="2" type="noConversion"/>
  </si>
  <si>
    <t xml:space="preserve"> Personnel in Health Centers</t>
    <phoneticPr fontId="2" type="noConversion"/>
  </si>
  <si>
    <t xml:space="preserve"> Personnel in Health Centers(Cont'd)</t>
    <phoneticPr fontId="2" type="noConversion"/>
  </si>
  <si>
    <t xml:space="preserve"> 3. 보건소 인력</t>
    <phoneticPr fontId="2" type="noConversion"/>
  </si>
  <si>
    <t>Personnel in Sub-Health Centers and Primary Health Care Posts, 
Community Health Promotion Centers</t>
    <phoneticPr fontId="2" type="noConversion"/>
  </si>
  <si>
    <t>7| 보건 및 사회보장</t>
    <phoneticPr fontId="2" type="noConversion"/>
  </si>
  <si>
    <t>Health and Social Security | 7</t>
    <phoneticPr fontId="2" type="noConversion"/>
  </si>
  <si>
    <t>8 | 보건 및 사회보장</t>
    <phoneticPr fontId="2" type="noConversion"/>
  </si>
  <si>
    <t>Health and Social Security | 8</t>
    <phoneticPr fontId="2" type="noConversion"/>
  </si>
  <si>
    <t>Personnel in Sub-Health Centers and Primary Health Care Posts, 
Community Health Promotion Centers(Cont'd)</t>
    <phoneticPr fontId="2" type="noConversion"/>
  </si>
  <si>
    <t>9 | 보건 및 사회보장</t>
    <phoneticPr fontId="2" type="noConversion"/>
  </si>
  <si>
    <t>Health and Social Security | 9</t>
    <phoneticPr fontId="2" type="noConversion"/>
  </si>
  <si>
    <t>10 | 보건 및 사회보장</t>
    <phoneticPr fontId="2" type="noConversion"/>
  </si>
  <si>
    <t>Health and Social Security | 10</t>
    <phoneticPr fontId="2" type="noConversion"/>
  </si>
  <si>
    <t xml:space="preserve"> 5. 의약품 등 제조업소 및 판매업소</t>
    <phoneticPr fontId="2" type="noConversion"/>
  </si>
  <si>
    <t xml:space="preserve"> 4. 보건지소 및 보건진료소, 건강생활지원센터  인력현황</t>
    <phoneticPr fontId="2" type="noConversion"/>
  </si>
  <si>
    <t>11 | 보건 및 사회보장</t>
    <phoneticPr fontId="2" type="noConversion"/>
  </si>
  <si>
    <t>Health and Social Security | 11</t>
    <phoneticPr fontId="2" type="noConversion"/>
  </si>
  <si>
    <t>12 | 보건 및 사회보장</t>
    <phoneticPr fontId="2" type="noConversion"/>
  </si>
  <si>
    <t>Health and Social Security | 12</t>
    <phoneticPr fontId="2" type="noConversion"/>
  </si>
  <si>
    <t>13 | 보건 및 사회보장</t>
    <phoneticPr fontId="2" type="noConversion"/>
  </si>
  <si>
    <t>Health and Social Security | 13</t>
    <phoneticPr fontId="2" type="noConversion"/>
  </si>
  <si>
    <t>14 | 보건 및 사회보장</t>
    <phoneticPr fontId="2" type="noConversion"/>
  </si>
  <si>
    <t>Health and Social Security | 14</t>
    <phoneticPr fontId="2" type="noConversion"/>
  </si>
  <si>
    <t>15 | 보건 및 사회보장</t>
    <phoneticPr fontId="2" type="noConversion"/>
  </si>
  <si>
    <t>Health and Social Security | 15</t>
    <phoneticPr fontId="2" type="noConversion"/>
  </si>
  <si>
    <t>16 | 보건 및 사회보장</t>
    <phoneticPr fontId="2" type="noConversion"/>
  </si>
  <si>
    <t>Health and Social Security | 16</t>
    <phoneticPr fontId="2" type="noConversion"/>
  </si>
  <si>
    <t>17 | 보건 및 사회보장</t>
    <phoneticPr fontId="2" type="noConversion"/>
  </si>
  <si>
    <t>Health and Social Security | 17</t>
    <phoneticPr fontId="2" type="noConversion"/>
  </si>
  <si>
    <t>18 | 보건 및 사회보장</t>
    <phoneticPr fontId="2" type="noConversion"/>
  </si>
  <si>
    <t>Health and Social Security | 18</t>
    <phoneticPr fontId="2" type="noConversion"/>
  </si>
  <si>
    <t>발생</t>
    <phoneticPr fontId="2" type="noConversion"/>
  </si>
  <si>
    <t>19 | 보건 및 사회보장</t>
    <phoneticPr fontId="2" type="noConversion"/>
  </si>
  <si>
    <t>Health and Social Security | 19</t>
    <phoneticPr fontId="2" type="noConversion"/>
  </si>
  <si>
    <t>20 | 보건 및 사회보장</t>
    <phoneticPr fontId="2" type="noConversion"/>
  </si>
  <si>
    <t>Health and Social Security | 20</t>
    <phoneticPr fontId="2" type="noConversion"/>
  </si>
  <si>
    <t>21 | 보건 및 사회보장</t>
    <phoneticPr fontId="2" type="noConversion"/>
  </si>
  <si>
    <t>Health and Social Security | 21</t>
    <phoneticPr fontId="2" type="noConversion"/>
  </si>
  <si>
    <t>22 | 보건 및 사회보장</t>
    <phoneticPr fontId="2" type="noConversion"/>
  </si>
  <si>
    <t>Health and Social Security | 22</t>
    <phoneticPr fontId="2" type="noConversion"/>
  </si>
  <si>
    <t xml:space="preserve"> 8. 예방접종</t>
    <phoneticPr fontId="2" type="noConversion"/>
  </si>
  <si>
    <t xml:space="preserve"> 9. 주요 법정전염병 발생 및 사망</t>
    <phoneticPr fontId="2" type="noConversion"/>
  </si>
  <si>
    <t>23 | 보건 및 사회보장</t>
    <phoneticPr fontId="2" type="noConversion"/>
  </si>
  <si>
    <t>Health and Social Security | 23</t>
    <phoneticPr fontId="2" type="noConversion"/>
  </si>
  <si>
    <t>Health and Social Security | 24</t>
    <phoneticPr fontId="2" type="noConversion"/>
  </si>
  <si>
    <t>Food Service</t>
    <phoneticPr fontId="2" type="noConversion"/>
  </si>
  <si>
    <t>Mass catering
service</t>
    <phoneticPr fontId="2" type="noConversion"/>
  </si>
  <si>
    <t>Contanier Package
manufacturing</t>
    <phoneticPr fontId="2" type="noConversion"/>
  </si>
  <si>
    <t>Health functional food establishments</t>
    <phoneticPr fontId="2" type="noConversion"/>
  </si>
  <si>
    <t>Health functional food manufacturing</t>
    <phoneticPr fontId="2" type="noConversion"/>
  </si>
  <si>
    <t xml:space="preserve"> Health functional food sales</t>
    <phoneticPr fontId="2" type="noConversion"/>
  </si>
  <si>
    <t>Source : Environmental Sanitary Division</t>
    <phoneticPr fontId="2" type="noConversion"/>
  </si>
  <si>
    <t>자료 : 환경위생과</t>
    <phoneticPr fontId="2" type="noConversion"/>
  </si>
  <si>
    <t>Note : 1) Including Tourist Hotels</t>
    <phoneticPr fontId="2" type="noConversion"/>
  </si>
  <si>
    <t>Nongso1-dong</t>
  </si>
  <si>
    <t>Nongso2-dong</t>
  </si>
  <si>
    <t>Gangdong-dong</t>
  </si>
  <si>
    <t>Hyomun-dong</t>
  </si>
  <si>
    <t>Songjeong-dong</t>
  </si>
  <si>
    <t>Yangjeong-dong</t>
  </si>
  <si>
    <t>Yeompo-dong</t>
  </si>
  <si>
    <t xml:space="preserve"> 6. 식품위생관계업소</t>
    <phoneticPr fontId="2" type="noConversion"/>
  </si>
  <si>
    <t xml:space="preserve"> 7. 공중위생영업소</t>
    <phoneticPr fontId="2" type="noConversion"/>
  </si>
  <si>
    <t xml:space="preserve"> 10. 결핵환자 현황</t>
    <phoneticPr fontId="2" type="noConversion"/>
  </si>
  <si>
    <t xml:space="preserve"> 11. 보건소 구강보건사업 실적</t>
    <phoneticPr fontId="2" type="noConversion"/>
  </si>
  <si>
    <t xml:space="preserve"> 12. 모자보건사업 실적</t>
    <phoneticPr fontId="2" type="noConversion"/>
  </si>
  <si>
    <t xml:space="preserve"> 13. 건강보험 적용인구</t>
    <phoneticPr fontId="2" type="noConversion"/>
  </si>
  <si>
    <t xml:space="preserve"> 14. 국민연금 가입자</t>
    <phoneticPr fontId="2" type="noConversion"/>
  </si>
  <si>
    <t xml:space="preserve"> 15. 노인여가복지시설</t>
    <phoneticPr fontId="2" type="noConversion"/>
  </si>
  <si>
    <t xml:space="preserve"> 16. 재가노인복지시설</t>
    <phoneticPr fontId="2" type="noConversion"/>
  </si>
  <si>
    <t xml:space="preserve"> 17. 국민기초생활보장 수급자</t>
    <phoneticPr fontId="2" type="noConversion"/>
  </si>
  <si>
    <t xml:space="preserve"> 18. 장애인복지 생활시설</t>
    <phoneticPr fontId="2" type="noConversion"/>
  </si>
  <si>
    <t xml:space="preserve"> 19. 장애인 등록현황</t>
    <phoneticPr fontId="2" type="noConversion"/>
  </si>
  <si>
    <t xml:space="preserve"> 20. 어린이집</t>
    <phoneticPr fontId="2" type="noConversion"/>
  </si>
  <si>
    <t>Children in school</t>
    <phoneticPr fontId="2" type="noConversion"/>
  </si>
  <si>
    <t>Children not in school</t>
    <phoneticPr fontId="2" type="noConversion"/>
  </si>
  <si>
    <t>femal</t>
    <phoneticPr fontId="2" type="noConversion"/>
  </si>
  <si>
    <t>male</t>
    <phoneticPr fontId="2" type="noConversion"/>
  </si>
  <si>
    <t>Results to the previous value unclear</t>
    <phoneticPr fontId="2" type="noConversion"/>
  </si>
  <si>
    <t>Treatmetn
after default</t>
    <phoneticPr fontId="2" type="noConversion"/>
  </si>
  <si>
    <t>Treatment
after failure</t>
    <phoneticPr fontId="2" type="noConversion"/>
  </si>
  <si>
    <t>Relapse</t>
    <phoneticPr fontId="2" type="noConversion"/>
  </si>
  <si>
    <r>
      <rPr>
        <sz val="11"/>
        <color indexed="8"/>
        <rFont val="나눔명조"/>
        <family val="1"/>
        <charset val="129"/>
      </rPr>
      <t>취학아동</t>
    </r>
  </si>
  <si>
    <r>
      <rPr>
        <sz val="11"/>
        <color indexed="8"/>
        <rFont val="나눔명조"/>
        <family val="1"/>
        <charset val="129"/>
      </rPr>
      <t>미취학아동</t>
    </r>
  </si>
  <si>
    <r>
      <rPr>
        <sz val="11"/>
        <rFont val="나눔명조"/>
        <family val="1"/>
        <charset val="129"/>
      </rPr>
      <t>여</t>
    </r>
    <phoneticPr fontId="2" type="noConversion"/>
  </si>
  <si>
    <r>
      <rPr>
        <sz val="11"/>
        <rFont val="나눔명조"/>
        <family val="1"/>
        <charset val="129"/>
      </rPr>
      <t>남</t>
    </r>
    <phoneticPr fontId="2" type="noConversion"/>
  </si>
  <si>
    <t>Unclear whether it is past cure</t>
    <phoneticPr fontId="2" type="noConversion"/>
  </si>
  <si>
    <t>이전치료결과불명확</t>
    <phoneticPr fontId="2" type="noConversion"/>
  </si>
  <si>
    <r>
      <rPr>
        <sz val="11"/>
        <color indexed="8"/>
        <rFont val="나눔명조"/>
        <family val="1"/>
        <charset val="129"/>
      </rPr>
      <t>중단후재등록</t>
    </r>
    <phoneticPr fontId="2" type="noConversion"/>
  </si>
  <si>
    <r>
      <rPr>
        <sz val="11"/>
        <color indexed="8"/>
        <rFont val="나눔명조"/>
        <family val="1"/>
        <charset val="129"/>
      </rPr>
      <t>실패후재치료자</t>
    </r>
    <phoneticPr fontId="2" type="noConversion"/>
  </si>
  <si>
    <r>
      <rPr>
        <sz val="11"/>
        <color indexed="8"/>
        <rFont val="나눔명조"/>
        <family val="1"/>
        <charset val="129"/>
      </rPr>
      <t>재발자</t>
    </r>
    <phoneticPr fontId="2" type="noConversion"/>
  </si>
  <si>
    <r>
      <rPr>
        <sz val="11"/>
        <color indexed="8"/>
        <rFont val="나눔명조"/>
        <family val="1"/>
        <charset val="129"/>
      </rPr>
      <t>계</t>
    </r>
    <phoneticPr fontId="2" type="noConversion"/>
  </si>
  <si>
    <t>New</t>
    <phoneticPr fontId="2" type="noConversion"/>
  </si>
  <si>
    <r>
      <rPr>
        <sz val="11"/>
        <rFont val="나눔명조"/>
        <family val="1"/>
        <charset val="129"/>
      </rPr>
      <t xml:space="preserve">합계
</t>
    </r>
    <r>
      <rPr>
        <sz val="11"/>
        <rFont val="Arial Narrow"/>
        <family val="2"/>
      </rPr>
      <t>Total</t>
    </r>
    <phoneticPr fontId="2" type="noConversion"/>
  </si>
  <si>
    <r>
      <rPr>
        <sz val="11"/>
        <color indexed="8"/>
        <rFont val="나눔명조"/>
        <family val="1"/>
        <charset val="129"/>
      </rPr>
      <t>보건소</t>
    </r>
    <r>
      <rPr>
        <sz val="11"/>
        <color indexed="8"/>
        <rFont val="Arial Narrow"/>
        <family val="2"/>
      </rPr>
      <t xml:space="preserve">  Health center</t>
    </r>
    <phoneticPr fontId="2" type="noConversion"/>
  </si>
  <si>
    <r>
      <rPr>
        <sz val="11"/>
        <rFont val="돋움"/>
        <family val="3"/>
        <charset val="129"/>
      </rPr>
      <t>합계</t>
    </r>
    <r>
      <rPr>
        <sz val="11"/>
        <rFont val="Arial Narrow"/>
        <family val="2"/>
      </rPr>
      <t>(Total)</t>
    </r>
    <phoneticPr fontId="2" type="noConversion"/>
  </si>
  <si>
    <r>
      <rPr>
        <sz val="11"/>
        <color indexed="8"/>
        <rFont val="나눔명조"/>
        <family val="1"/>
        <charset val="129"/>
      </rPr>
      <t>재치료자</t>
    </r>
    <r>
      <rPr>
        <sz val="11"/>
        <color indexed="8"/>
        <rFont val="Arial Narrow"/>
        <family val="2"/>
      </rPr>
      <t xml:space="preserve"> Retreatment</t>
    </r>
    <phoneticPr fontId="2" type="noConversion"/>
  </si>
  <si>
    <r>
      <rPr>
        <sz val="11"/>
        <color indexed="8"/>
        <rFont val="나눔명조"/>
        <family val="1"/>
        <charset val="129"/>
      </rPr>
      <t>신환자</t>
    </r>
    <phoneticPr fontId="2" type="noConversion"/>
  </si>
  <si>
    <t>Actual results BCG vaccinations prevention of tuberculosis the current year</t>
    <phoneticPr fontId="2" type="noConversion"/>
  </si>
  <si>
    <t>No. of Pulmonary tuberculosis patients registered(declared) the current year</t>
    <phoneticPr fontId="2" type="noConversion"/>
  </si>
  <si>
    <r>
      <rPr>
        <sz val="11"/>
        <color indexed="8"/>
        <rFont val="나눔명조"/>
        <family val="1"/>
        <charset val="129"/>
      </rPr>
      <t>당해년도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결핵예방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접종실적</t>
    </r>
    <phoneticPr fontId="2" type="noConversion"/>
  </si>
  <si>
    <r>
      <rPr>
        <sz val="11"/>
        <color indexed="8"/>
        <rFont val="나눔명조"/>
        <family val="1"/>
        <charset val="129"/>
      </rPr>
      <t>당해년도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등록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신고</t>
    </r>
    <r>
      <rPr>
        <sz val="11"/>
        <color indexed="8"/>
        <rFont val="Arial Narrow"/>
        <family val="2"/>
      </rPr>
      <t>)</t>
    </r>
    <r>
      <rPr>
        <sz val="11"/>
        <color indexed="8"/>
        <rFont val="나눔명조"/>
        <family val="1"/>
        <charset val="129"/>
      </rPr>
      <t>된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결핵환자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수</t>
    </r>
    <phoneticPr fontId="2" type="noConversion"/>
  </si>
  <si>
    <t>Unit : person, case</t>
    <phoneticPr fontId="2" type="noConversion"/>
  </si>
  <si>
    <t>단위 : 명, 건수</t>
    <phoneticPr fontId="2" type="noConversion"/>
  </si>
  <si>
    <t>Tuberculosis Patients(Cont'd)</t>
    <phoneticPr fontId="2" type="noConversion"/>
  </si>
  <si>
    <t>Tuberculosis Patients</t>
    <phoneticPr fontId="2" type="noConversion"/>
  </si>
  <si>
    <t>10. 결핵환자 현황(4-2)</t>
    <phoneticPr fontId="2" type="noConversion"/>
  </si>
  <si>
    <t>10. 결핵환자 현황(4-1)</t>
    <phoneticPr fontId="2" type="noConversion"/>
  </si>
  <si>
    <t>Health and Social Security | 26</t>
    <phoneticPr fontId="2" type="noConversion"/>
  </si>
  <si>
    <t>26 | 보건 및 사회보장</t>
    <phoneticPr fontId="2" type="noConversion"/>
  </si>
  <si>
    <t>Health and Social Security | 25</t>
    <phoneticPr fontId="2" type="noConversion"/>
  </si>
  <si>
    <t>25 | 보건 및 사회보장</t>
    <phoneticPr fontId="2" type="noConversion"/>
  </si>
  <si>
    <t>주    : 기타는 북구 주소지 제외한 타시군구에 거주하는 자임</t>
    <phoneticPr fontId="2" type="noConversion"/>
  </si>
  <si>
    <t>Surveilance</t>
    <phoneticPr fontId="2" type="noConversion"/>
  </si>
  <si>
    <t>Smear negative</t>
    <phoneticPr fontId="2" type="noConversion"/>
  </si>
  <si>
    <t>Smear positive</t>
    <phoneticPr fontId="2" type="noConversion"/>
  </si>
  <si>
    <t>female</t>
    <phoneticPr fontId="2" type="noConversion"/>
  </si>
  <si>
    <t>X-ray inspection</t>
    <phoneticPr fontId="2" type="noConversion"/>
  </si>
  <si>
    <t>Children
 in school</t>
    <phoneticPr fontId="2" type="noConversion"/>
  </si>
  <si>
    <t>Children not 
in school</t>
    <phoneticPr fontId="2" type="noConversion"/>
  </si>
  <si>
    <r>
      <rPr>
        <sz val="11"/>
        <rFont val="나눔명조"/>
        <family val="1"/>
        <charset val="129"/>
      </rPr>
      <t>도말음성</t>
    </r>
    <phoneticPr fontId="2" type="noConversion"/>
  </si>
  <si>
    <r>
      <rPr>
        <sz val="11"/>
        <rFont val="나눔명조"/>
        <family val="1"/>
        <charset val="129"/>
      </rPr>
      <t>도말양성</t>
    </r>
    <phoneticPr fontId="2" type="noConversion"/>
  </si>
  <si>
    <r>
      <rPr>
        <sz val="11"/>
        <color indexed="8"/>
        <rFont val="나눔명조"/>
        <family val="1"/>
        <charset val="129"/>
      </rPr>
      <t>여</t>
    </r>
    <phoneticPr fontId="2" type="noConversion"/>
  </si>
  <si>
    <r>
      <rPr>
        <sz val="11"/>
        <color indexed="8"/>
        <rFont val="나눔명조"/>
        <family val="1"/>
        <charset val="129"/>
      </rPr>
      <t>남</t>
    </r>
    <phoneticPr fontId="2" type="noConversion"/>
  </si>
  <si>
    <r>
      <t>X-</t>
    </r>
    <r>
      <rPr>
        <sz val="11"/>
        <rFont val="나눔명조"/>
        <family val="1"/>
        <charset val="129"/>
      </rPr>
      <t>선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>검사</t>
    </r>
    <phoneticPr fontId="2" type="noConversion"/>
  </si>
  <si>
    <r>
      <rPr>
        <sz val="11"/>
        <rFont val="나눔명조"/>
        <family val="1"/>
        <charset val="129"/>
      </rPr>
      <t>취학아동</t>
    </r>
    <phoneticPr fontId="2" type="noConversion"/>
  </si>
  <si>
    <r>
      <rPr>
        <sz val="11"/>
        <rFont val="나눔명조"/>
        <family val="1"/>
        <charset val="129"/>
      </rPr>
      <t>미취학아동</t>
    </r>
    <phoneticPr fontId="2" type="noConversion"/>
  </si>
  <si>
    <r>
      <rPr>
        <sz val="11"/>
        <rFont val="나눔명조"/>
        <family val="1"/>
        <charset val="129"/>
      </rPr>
      <t>요관찰</t>
    </r>
    <phoneticPr fontId="2" type="noConversion"/>
  </si>
  <si>
    <r>
      <rPr>
        <sz val="11"/>
        <rFont val="나눔명조"/>
        <family val="1"/>
        <charset val="129"/>
      </rPr>
      <t>발견환자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>수</t>
    </r>
    <r>
      <rPr>
        <sz val="11"/>
        <rFont val="Arial Narrow"/>
        <family val="2"/>
      </rPr>
      <t xml:space="preserve"> No. of Patients discovered</t>
    </r>
    <phoneticPr fontId="2" type="noConversion"/>
  </si>
  <si>
    <t xml:space="preserve">  Cases of the exam</t>
  </si>
  <si>
    <r>
      <rPr>
        <sz val="11"/>
        <rFont val="나눔명조"/>
        <family val="1"/>
        <charset val="129"/>
      </rPr>
      <t>검사건수</t>
    </r>
    <phoneticPr fontId="2" type="noConversion"/>
  </si>
  <si>
    <r>
      <rPr>
        <sz val="11"/>
        <color indexed="8"/>
        <rFont val="나눔명조"/>
        <family val="1"/>
        <charset val="129"/>
      </rPr>
      <t>병</t>
    </r>
    <r>
      <rPr>
        <sz val="11"/>
        <color indexed="8"/>
        <rFont val="Arial Narrow"/>
        <family val="2"/>
      </rPr>
      <t xml:space="preserve">. </t>
    </r>
    <r>
      <rPr>
        <sz val="11"/>
        <color indexed="8"/>
        <rFont val="나눔명조"/>
        <family val="1"/>
        <charset val="129"/>
      </rPr>
      <t>의원</t>
    </r>
    <r>
      <rPr>
        <sz val="11"/>
        <color indexed="8"/>
        <rFont val="Arial Narrow"/>
        <family val="2"/>
      </rPr>
      <t xml:space="preserve"> Hospitals &amp; Clinics</t>
    </r>
    <phoneticPr fontId="2" type="noConversion"/>
  </si>
  <si>
    <r>
      <rPr>
        <sz val="11"/>
        <rFont val="나눔명조"/>
        <family val="1"/>
        <charset val="129"/>
      </rPr>
      <t>당해연도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>보건소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>결핵검진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>실적</t>
    </r>
    <r>
      <rPr>
        <sz val="11"/>
        <rFont val="Arial Narrow"/>
        <family val="2"/>
      </rPr>
      <t xml:space="preserve"> Examination for tuberculosis at health centers the current year</t>
    </r>
    <phoneticPr fontId="2" type="noConversion"/>
  </si>
  <si>
    <r>
      <rPr>
        <sz val="11"/>
        <rFont val="나눔명조"/>
        <family val="1"/>
        <charset val="129"/>
      </rPr>
      <t>당해년도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>결핵예방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 xml:space="preserve">접종실적
</t>
    </r>
    <r>
      <rPr>
        <sz val="9"/>
        <rFont val="Arial Narrow"/>
        <family val="2"/>
      </rPr>
      <t>Actual results BCG vaccinations prevention of tuberculosis the current year</t>
    </r>
    <phoneticPr fontId="2" type="noConversion"/>
  </si>
  <si>
    <t>10. 결핵환자 현황(4-4)</t>
    <phoneticPr fontId="2" type="noConversion"/>
  </si>
  <si>
    <t>10. 결핵환자 현황(4-3)</t>
    <phoneticPr fontId="2" type="noConversion"/>
  </si>
  <si>
    <t>Health and Social Security | 28</t>
    <phoneticPr fontId="2" type="noConversion"/>
  </si>
  <si>
    <t>28 | 보건 및 사회보장</t>
    <phoneticPr fontId="2" type="noConversion"/>
  </si>
  <si>
    <t>Health and Social Security | 27</t>
    <phoneticPr fontId="2" type="noConversion"/>
  </si>
  <si>
    <t>27 | 보건 및 사회보장</t>
    <phoneticPr fontId="2" type="noConversion"/>
  </si>
  <si>
    <t>note : 'Denture for older' service has discontinued since 2016</t>
    <phoneticPr fontId="2" type="noConversion"/>
  </si>
  <si>
    <t>주 : 1) 노인의치 보철 국가사업은 2016년부터 사업 종료</t>
    <phoneticPr fontId="2" type="noConversion"/>
  </si>
  <si>
    <t>불소 도포
Fluoride topical application</t>
  </si>
  <si>
    <t>불소용액 양치사업
Fluoride mouth rinsing</t>
  </si>
  <si>
    <t xml:space="preserve">스케일링 또는 치면세정술
Scailing or oral prophylaxis </t>
  </si>
  <si>
    <t>구강보건교육
Oral health education</t>
  </si>
  <si>
    <t>연  별
Year</t>
    <phoneticPr fontId="2" type="noConversion"/>
  </si>
  <si>
    <t>Unit : Persons</t>
    <phoneticPr fontId="2" type="noConversion"/>
  </si>
  <si>
    <t>Activities of Maternal and Child Health Care at Health Center</t>
    <phoneticPr fontId="2" type="noConversion"/>
  </si>
  <si>
    <t>11. 보건소 구강보건사업 실적</t>
    <phoneticPr fontId="141" type="noConversion"/>
  </si>
  <si>
    <t>Health and Social Security | 29</t>
    <phoneticPr fontId="2" type="noConversion"/>
  </si>
  <si>
    <t>29 | 보건 및 사회보장</t>
    <phoneticPr fontId="2" type="noConversion"/>
  </si>
  <si>
    <t xml:space="preserve">자료 : 북구보건소                        </t>
    <phoneticPr fontId="2" type="noConversion"/>
  </si>
  <si>
    <t>염포동
Yeompo-dong</t>
    <phoneticPr fontId="2" type="noConversion"/>
  </si>
  <si>
    <t>양정동
Yangjeong-dong</t>
    <phoneticPr fontId="2" type="noConversion"/>
  </si>
  <si>
    <t>송정동
Songjeong-dong</t>
    <phoneticPr fontId="2" type="noConversion"/>
  </si>
  <si>
    <t>효문동
Hyomun-dong</t>
    <phoneticPr fontId="2" type="noConversion"/>
  </si>
  <si>
    <t>강동동
Gangdong-dong</t>
    <phoneticPr fontId="2" type="noConversion"/>
  </si>
  <si>
    <t>농소 3동
Nongso3-dong</t>
    <phoneticPr fontId="2" type="noConversion"/>
  </si>
  <si>
    <t>농소 2동
Nongso2-dong</t>
    <phoneticPr fontId="2" type="noConversion"/>
  </si>
  <si>
    <t>농소 1동
Nongso1-dong</t>
    <phoneticPr fontId="2" type="noConversion"/>
  </si>
  <si>
    <t xml:space="preserve"> Registrated infants/children</t>
    <phoneticPr fontId="2" type="noConversion"/>
  </si>
  <si>
    <t>Registrated pregnant women</t>
    <phoneticPr fontId="2" type="noConversion"/>
  </si>
  <si>
    <r>
      <rPr>
        <sz val="11"/>
        <rFont val="나눔명조"/>
        <family val="1"/>
        <charset val="129"/>
      </rPr>
      <t>영유아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>등록관리</t>
    </r>
    <r>
      <rPr>
        <sz val="11"/>
        <rFont val="Arial Narrow"/>
        <family val="2"/>
      </rPr>
      <t xml:space="preserve"> </t>
    </r>
    <phoneticPr fontId="141" type="noConversion"/>
  </si>
  <si>
    <r>
      <rPr>
        <sz val="11"/>
        <color indexed="8"/>
        <rFont val="나눔명조"/>
        <family val="1"/>
        <charset val="129"/>
      </rPr>
      <t>임산부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등록관리</t>
    </r>
    <phoneticPr fontId="2" type="noConversion"/>
  </si>
  <si>
    <t>Maternal and child health care program</t>
  </si>
  <si>
    <r>
      <rPr>
        <sz val="11"/>
        <rFont val="나눔명조"/>
        <family val="1"/>
        <charset val="129"/>
      </rPr>
      <t>모자보건관리</t>
    </r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</si>
  <si>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 xml:space="preserve">Year
</t>
    </r>
    <r>
      <rPr>
        <sz val="11"/>
        <color indexed="8"/>
        <rFont val="나눔명조"/>
        <family val="1"/>
        <charset val="129"/>
      </rPr>
      <t>동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>Dong</t>
    </r>
    <phoneticPr fontId="2" type="noConversion"/>
  </si>
  <si>
    <t>unit : Person</t>
    <phoneticPr fontId="2" type="noConversion"/>
  </si>
  <si>
    <t>12. 모자보건사업 실적</t>
    <phoneticPr fontId="141" type="noConversion"/>
  </si>
  <si>
    <t>Health and Social Security | 30</t>
    <phoneticPr fontId="2" type="noConversion"/>
  </si>
  <si>
    <t>30 | 보건 및 사회보장</t>
    <phoneticPr fontId="2" type="noConversion"/>
  </si>
  <si>
    <t>Note: Date are based on the registered address and local subscribers mean eligible people.</t>
    <phoneticPr fontId="2" type="noConversion"/>
  </si>
  <si>
    <t>주:주민등록주소지기준,지역의가입자는적용대상자를말함</t>
  </si>
  <si>
    <t>Source: National Health Insurance Corporation</t>
    <phoneticPr fontId="2" type="noConversion"/>
  </si>
  <si>
    <t>자료:국민건강보험공단「건강보험통계연보」</t>
  </si>
  <si>
    <t>Female</t>
    <phoneticPr fontId="141" type="noConversion"/>
  </si>
  <si>
    <t>Male</t>
    <phoneticPr fontId="141" type="noConversion"/>
  </si>
  <si>
    <t>Dependents</t>
  </si>
  <si>
    <t>Insured</t>
  </si>
  <si>
    <t>Householder</t>
    <phoneticPr fontId="2" type="noConversion"/>
  </si>
  <si>
    <t>여</t>
    <phoneticPr fontId="141" type="noConversion"/>
  </si>
  <si>
    <t>남</t>
    <phoneticPr fontId="141" type="noConversion"/>
  </si>
  <si>
    <t>계
Total</t>
    <phoneticPr fontId="2" type="noConversion"/>
  </si>
  <si>
    <t>Number of workplace</t>
    <phoneticPr fontId="2" type="noConversion"/>
  </si>
  <si>
    <t>가입자</t>
    <phoneticPr fontId="2" type="noConversion"/>
  </si>
  <si>
    <t>세대주</t>
  </si>
  <si>
    <t>피부양자</t>
  </si>
  <si>
    <t>사업장수</t>
    <phoneticPr fontId="2" type="noConversion"/>
  </si>
  <si>
    <t>적용인구Coveredpersons</t>
  </si>
  <si>
    <t>적용인구Covered persons</t>
    <phoneticPr fontId="2" type="noConversion"/>
  </si>
  <si>
    <t>지역 Self-employeds</t>
  </si>
  <si>
    <t>연  별</t>
    <phoneticPr fontId="2" type="noConversion"/>
  </si>
  <si>
    <t>합계Total</t>
  </si>
  <si>
    <t>Unit:person,number</t>
  </si>
  <si>
    <t>단위:명,개소</t>
  </si>
  <si>
    <t>Health and Social Security | 34</t>
    <phoneticPr fontId="2" type="noConversion"/>
  </si>
  <si>
    <t>34 | 보건 및 사회보장</t>
    <phoneticPr fontId="2" type="noConversion"/>
  </si>
  <si>
    <t>Health and Social Security | 33</t>
    <phoneticPr fontId="2" type="noConversion"/>
  </si>
  <si>
    <t>33 | 보건 및 사회보장</t>
    <phoneticPr fontId="2" type="noConversion"/>
  </si>
  <si>
    <t>Health and Social Security | 32</t>
    <phoneticPr fontId="2" type="noConversion"/>
  </si>
  <si>
    <t>32 | 보건 및 사회보장</t>
    <phoneticPr fontId="2" type="noConversion"/>
  </si>
  <si>
    <t>Health and Social Security | 31</t>
    <phoneticPr fontId="2" type="noConversion"/>
  </si>
  <si>
    <t>31 | 보건 및 사회보장</t>
    <phoneticPr fontId="2" type="noConversion"/>
  </si>
  <si>
    <t>Source : National Pension Corporation</t>
    <phoneticPr fontId="2" type="noConversion"/>
  </si>
  <si>
    <t>자료 : 국민연금공단</t>
    <phoneticPr fontId="2" type="noConversion"/>
  </si>
  <si>
    <t>Insurants</t>
    <phoneticPr fontId="2" type="noConversion"/>
  </si>
  <si>
    <t>Workplaces</t>
    <phoneticPr fontId="2" type="noConversion"/>
  </si>
  <si>
    <t>female</t>
    <phoneticPr fontId="141" type="noConversion"/>
  </si>
  <si>
    <t>male</t>
    <phoneticPr fontId="141" type="noConversion"/>
  </si>
  <si>
    <t>Voluntarily &amp; continuously insured persons</t>
    <phoneticPr fontId="2" type="noConversion"/>
  </si>
  <si>
    <t>Voluntarily insured persons</t>
    <phoneticPr fontId="2" type="noConversion"/>
  </si>
  <si>
    <t>Insured persons in the local area</t>
    <phoneticPr fontId="2" type="noConversion"/>
  </si>
  <si>
    <r>
      <rPr>
        <sz val="11"/>
        <color indexed="8"/>
        <rFont val="나눔명조"/>
        <family val="1"/>
        <charset val="129"/>
      </rPr>
      <t>가입자</t>
    </r>
    <phoneticPr fontId="2" type="noConversion"/>
  </si>
  <si>
    <r>
      <rPr>
        <sz val="11"/>
        <color indexed="8"/>
        <rFont val="나눔명조"/>
        <family val="1"/>
        <charset val="129"/>
      </rPr>
      <t>사업장</t>
    </r>
    <phoneticPr fontId="2" type="noConversion"/>
  </si>
  <si>
    <r>
      <rPr>
        <sz val="11"/>
        <color indexed="8"/>
        <rFont val="나눔명조"/>
        <family val="1"/>
        <charset val="129"/>
      </rPr>
      <t>여</t>
    </r>
    <phoneticPr fontId="141" type="noConversion"/>
  </si>
  <si>
    <r>
      <rPr>
        <sz val="11"/>
        <color indexed="8"/>
        <rFont val="나눔명조"/>
        <family val="1"/>
        <charset val="129"/>
      </rPr>
      <t>남</t>
    </r>
    <phoneticPr fontId="141" type="noConversion"/>
  </si>
  <si>
    <r>
      <rPr>
        <sz val="11"/>
        <color indexed="8"/>
        <rFont val="나눔명조"/>
        <family val="1"/>
        <charset val="129"/>
      </rPr>
      <t>계</t>
    </r>
    <phoneticPr fontId="141" type="noConversion"/>
  </si>
  <si>
    <t>Insurants in workplaces</t>
    <phoneticPr fontId="2" type="noConversion"/>
  </si>
  <si>
    <t>임의계속가입자</t>
    <phoneticPr fontId="2" type="noConversion"/>
  </si>
  <si>
    <r>
      <rPr>
        <sz val="11"/>
        <color indexed="8"/>
        <rFont val="나눔명조"/>
        <family val="1"/>
        <charset val="129"/>
      </rPr>
      <t>임의가입자</t>
    </r>
  </si>
  <si>
    <r>
      <rPr>
        <sz val="11"/>
        <color indexed="8"/>
        <rFont val="나눔명조"/>
        <family val="1"/>
        <charset val="129"/>
      </rPr>
      <t>지역가입자</t>
    </r>
  </si>
  <si>
    <r>
      <rPr>
        <sz val="11"/>
        <color indexed="8"/>
        <rFont val="나눔명조"/>
        <family val="1"/>
        <charset val="129"/>
      </rPr>
      <t>사업장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가입자</t>
    </r>
    <phoneticPr fontId="2" type="noConversion"/>
  </si>
  <si>
    <r>
      <rPr>
        <sz val="11"/>
        <color indexed="8"/>
        <rFont val="나눔명조"/>
        <family val="1"/>
        <charset val="129"/>
      </rPr>
      <t>총가입자수</t>
    </r>
    <r>
      <rPr>
        <sz val="11"/>
        <color indexed="8"/>
        <rFont val="Arial Narrow"/>
        <family val="2"/>
      </rPr>
      <t xml:space="preserve">  Total insurants</t>
    </r>
    <phoneticPr fontId="141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</si>
  <si>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>Year</t>
    </r>
    <phoneticPr fontId="2" type="noConversion"/>
  </si>
  <si>
    <t>Unit : number, person</t>
    <phoneticPr fontId="2" type="noConversion"/>
  </si>
  <si>
    <t>단위 : 개소, 명</t>
    <phoneticPr fontId="2" type="noConversion"/>
  </si>
  <si>
    <t>National Pension Insurants by Insurance Type</t>
    <phoneticPr fontId="2" type="noConversion"/>
  </si>
  <si>
    <t>14. 국민연금 가입자</t>
    <phoneticPr fontId="2" type="noConversion"/>
  </si>
  <si>
    <t>Source : Senior citizens and  People with diability Division</t>
    <phoneticPr fontId="2" type="noConversion"/>
  </si>
  <si>
    <t>자료 : 노인장애인과</t>
    <phoneticPr fontId="2" type="noConversion"/>
  </si>
  <si>
    <t>Facilities</t>
    <phoneticPr fontId="2" type="noConversion"/>
  </si>
  <si>
    <r>
      <rPr>
        <sz val="11"/>
        <color indexed="8"/>
        <rFont val="나눔명조"/>
        <family val="1"/>
        <charset val="129"/>
      </rPr>
      <t xml:space="preserve">남
</t>
    </r>
    <r>
      <rPr>
        <sz val="11"/>
        <color indexed="8"/>
        <rFont val="Arial Narrow"/>
        <family val="2"/>
      </rPr>
      <t>male</t>
    </r>
    <phoneticPr fontId="141" type="noConversion"/>
  </si>
  <si>
    <r>
      <rPr>
        <sz val="11"/>
        <color indexed="8"/>
        <rFont val="돋움"/>
        <family val="3"/>
        <charset val="129"/>
      </rPr>
      <t xml:space="preserve">합계
</t>
    </r>
    <r>
      <rPr>
        <sz val="11"/>
        <color indexed="8"/>
        <rFont val="Arial Narrow"/>
        <family val="2"/>
      </rPr>
      <t>Total</t>
    </r>
    <phoneticPr fontId="2" type="noConversion"/>
  </si>
  <si>
    <r>
      <rPr>
        <sz val="11"/>
        <color indexed="8"/>
        <rFont val="나눔명조"/>
        <family val="1"/>
        <charset val="129"/>
      </rPr>
      <t>시설수</t>
    </r>
    <phoneticPr fontId="2" type="noConversion"/>
  </si>
  <si>
    <r>
      <rPr>
        <sz val="11"/>
        <color indexed="8"/>
        <rFont val="나눔명조"/>
        <family val="1"/>
        <charset val="129"/>
      </rPr>
      <t>종사자수</t>
    </r>
    <r>
      <rPr>
        <sz val="11"/>
        <color indexed="8"/>
        <rFont val="Arial Narrow"/>
        <family val="2"/>
      </rPr>
      <t xml:space="preserve"> Workers</t>
    </r>
    <phoneticPr fontId="2" type="noConversion"/>
  </si>
  <si>
    <r>
      <rPr>
        <sz val="11"/>
        <color indexed="8"/>
        <rFont val="나눔명조"/>
        <family val="1"/>
        <charset val="129"/>
      </rPr>
      <t>시설수</t>
    </r>
  </si>
  <si>
    <r>
      <rPr>
        <sz val="11"/>
        <color indexed="8"/>
        <rFont val="나눔명조"/>
        <family val="1"/>
        <charset val="129"/>
      </rPr>
      <t xml:space="preserve">노인교실
</t>
    </r>
    <r>
      <rPr>
        <sz val="11"/>
        <color indexed="8"/>
        <rFont val="Arial Narrow"/>
        <family val="2"/>
      </rPr>
      <t>Senior school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</si>
  <si>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경로당
</t>
    </r>
    <r>
      <rPr>
        <sz val="11"/>
        <color indexed="8"/>
        <rFont val="Arial Narrow"/>
        <family val="2"/>
      </rPr>
      <t>Community senior center</t>
    </r>
    <phoneticPr fontId="141" type="noConversion"/>
  </si>
  <si>
    <r>
      <rPr>
        <sz val="11"/>
        <color indexed="8"/>
        <rFont val="나눔명조"/>
        <family val="1"/>
        <charset val="129"/>
      </rPr>
      <t>노인복지관</t>
    </r>
    <r>
      <rPr>
        <sz val="11"/>
        <color indexed="8"/>
        <rFont val="Arial Narrow"/>
        <family val="2"/>
      </rPr>
      <t xml:space="preserve">  Senior service center</t>
    </r>
    <phoneticPr fontId="2" type="noConversion"/>
  </si>
  <si>
    <r>
      <rPr>
        <sz val="11"/>
        <color indexed="8"/>
        <rFont val="나눔명조"/>
        <family val="1"/>
        <charset val="129"/>
      </rPr>
      <t>합계</t>
    </r>
    <r>
      <rPr>
        <sz val="11"/>
        <color indexed="8"/>
        <rFont val="Arial Narrow"/>
        <family val="2"/>
      </rPr>
      <t xml:space="preserve">  Total</t>
    </r>
    <phoneticPr fontId="2" type="noConversion"/>
  </si>
  <si>
    <t>Leisure Facilities for the Elderly(Cont'd)</t>
    <phoneticPr fontId="2" type="noConversion"/>
  </si>
  <si>
    <t>Leisure Facilities for the Elderly</t>
    <phoneticPr fontId="2" type="noConversion"/>
  </si>
  <si>
    <t>15. 노인여가복지시설(2-2)</t>
    <phoneticPr fontId="2" type="noConversion"/>
  </si>
  <si>
    <t>15. 노인여가복지시설(2-1)</t>
    <phoneticPr fontId="2" type="noConversion"/>
  </si>
  <si>
    <t>Source : Senior citizens and  People with diability Divisio</t>
    <phoneticPr fontId="2" type="noConversion"/>
  </si>
  <si>
    <t>Workers</t>
    <phoneticPr fontId="2" type="noConversion"/>
  </si>
  <si>
    <r>
      <rPr>
        <sz val="11"/>
        <color indexed="8"/>
        <rFont val="나눔명조"/>
        <family val="1"/>
        <charset val="129"/>
      </rPr>
      <t>현원</t>
    </r>
  </si>
  <si>
    <r>
      <rPr>
        <sz val="11"/>
        <color indexed="8"/>
        <rFont val="나눔명조"/>
        <family val="1"/>
        <charset val="129"/>
      </rPr>
      <t>정원</t>
    </r>
  </si>
  <si>
    <t>No. of institution</t>
    <phoneticPr fontId="2" type="noConversion"/>
  </si>
  <si>
    <t>No. of 
institution</t>
    <phoneticPr fontId="2" type="noConversion"/>
  </si>
  <si>
    <t>Persons</t>
    <phoneticPr fontId="2" type="noConversion"/>
  </si>
  <si>
    <r>
      <rPr>
        <sz val="11"/>
        <color indexed="8"/>
        <rFont val="나눔명조"/>
        <family val="1"/>
        <charset val="129"/>
      </rPr>
      <t>종사자수</t>
    </r>
    <phoneticPr fontId="2" type="noConversion"/>
  </si>
  <si>
    <r>
      <rPr>
        <sz val="11"/>
        <color indexed="8"/>
        <rFont val="나눔명조"/>
        <family val="1"/>
        <charset val="129"/>
      </rPr>
      <t>이용인원</t>
    </r>
    <r>
      <rPr>
        <sz val="11"/>
        <color indexed="8"/>
        <rFont val="Arial Narrow"/>
        <family val="2"/>
      </rPr>
      <t xml:space="preserve"> </t>
    </r>
    <phoneticPr fontId="2" type="noConversion"/>
  </si>
  <si>
    <r>
      <rPr>
        <sz val="11"/>
        <color indexed="8"/>
        <rFont val="나눔명조"/>
        <family val="1"/>
        <charset val="129"/>
      </rPr>
      <t>종사자수</t>
    </r>
  </si>
  <si>
    <t>Support services 
for elderly homecare</t>
    <phoneticPr fontId="2" type="noConversion"/>
  </si>
  <si>
    <t>Visit bath service</t>
    <phoneticPr fontId="2" type="noConversion"/>
  </si>
  <si>
    <t>Short-term care center</t>
    <phoneticPr fontId="2" type="noConversion"/>
  </si>
  <si>
    <t>Day and night care center</t>
    <phoneticPr fontId="2" type="noConversion"/>
  </si>
  <si>
    <t>A visit nursing</t>
    <phoneticPr fontId="2" type="noConversion"/>
  </si>
  <si>
    <r>
      <rPr>
        <sz val="11"/>
        <color indexed="8"/>
        <rFont val="나눔명조"/>
        <family val="1"/>
        <charset val="129"/>
      </rPr>
      <t>재가지원서비스</t>
    </r>
    <phoneticPr fontId="2" type="noConversion"/>
  </si>
  <si>
    <r>
      <rPr>
        <sz val="11"/>
        <color indexed="8"/>
        <rFont val="나눔명조"/>
        <family val="1"/>
        <charset val="129"/>
      </rPr>
      <t>방문목욕서비스</t>
    </r>
    <phoneticPr fontId="2" type="noConversion"/>
  </si>
  <si>
    <r>
      <rPr>
        <sz val="11"/>
        <color indexed="8"/>
        <rFont val="나눔명조"/>
        <family val="1"/>
        <charset val="129"/>
      </rPr>
      <t>단기보호서비스</t>
    </r>
    <phoneticPr fontId="2" type="noConversion"/>
  </si>
  <si>
    <r>
      <rPr>
        <sz val="11"/>
        <color indexed="8"/>
        <rFont val="돋움"/>
        <family val="3"/>
        <charset val="129"/>
      </rPr>
      <t>주야간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보호시설</t>
    </r>
    <phoneticPr fontId="2" type="noConversion"/>
  </si>
  <si>
    <r>
      <rPr>
        <sz val="11"/>
        <color indexed="8"/>
        <rFont val="나눔명조"/>
        <family val="1"/>
        <charset val="129"/>
      </rPr>
      <t>주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야간보호시설</t>
    </r>
    <phoneticPr fontId="2" type="noConversion"/>
  </si>
  <si>
    <r>
      <rPr>
        <sz val="11"/>
        <color indexed="8"/>
        <rFont val="나눔명조"/>
        <family val="1"/>
        <charset val="129"/>
      </rPr>
      <t>방문요양서비스</t>
    </r>
    <phoneticPr fontId="2" type="noConversion"/>
  </si>
  <si>
    <r>
      <rPr>
        <sz val="11"/>
        <color indexed="8"/>
        <rFont val="나눔명조"/>
        <family val="1"/>
        <charset val="129"/>
      </rPr>
      <t>합계</t>
    </r>
    <phoneticPr fontId="2" type="noConversion"/>
  </si>
  <si>
    <t>unit : number, person</t>
    <phoneticPr fontId="2" type="noConversion"/>
  </si>
  <si>
    <t>Community Care Facilities for the Elderly(Cont'd)</t>
    <phoneticPr fontId="2" type="noConversion"/>
  </si>
  <si>
    <t>Community Care Facilities for the Elderly</t>
    <phoneticPr fontId="2" type="noConversion"/>
  </si>
  <si>
    <t>16. 재가노인복지시설(2-2)</t>
    <phoneticPr fontId="2" type="noConversion"/>
  </si>
  <si>
    <t>16. 재가노인복지시설(2-1)</t>
    <phoneticPr fontId="2" type="noConversion"/>
  </si>
  <si>
    <t>Health and Social Security | 36</t>
    <phoneticPr fontId="2" type="noConversion"/>
  </si>
  <si>
    <t>36 | 보건 및 사회보장</t>
    <phoneticPr fontId="2" type="noConversion"/>
  </si>
  <si>
    <t>Health and Social Security | 35</t>
    <phoneticPr fontId="2" type="noConversion"/>
  </si>
  <si>
    <t>35 | 보건 및 사회보장</t>
    <phoneticPr fontId="2" type="noConversion"/>
  </si>
  <si>
    <t>효문동</t>
    <phoneticPr fontId="2" type="noConversion"/>
  </si>
  <si>
    <t>농소 3동</t>
    <phoneticPr fontId="2" type="noConversion"/>
  </si>
  <si>
    <t>농소 2동</t>
    <phoneticPr fontId="2" type="noConversion"/>
  </si>
  <si>
    <t>농소 1동</t>
    <phoneticPr fontId="2" type="noConversion"/>
  </si>
  <si>
    <t>강동동</t>
    <phoneticPr fontId="2" type="noConversion"/>
  </si>
  <si>
    <t>송정동</t>
    <phoneticPr fontId="2" type="noConversion"/>
  </si>
  <si>
    <t>양정동</t>
    <phoneticPr fontId="2" type="noConversion"/>
  </si>
  <si>
    <t>염포동</t>
    <phoneticPr fontId="2" type="noConversion"/>
  </si>
  <si>
    <t>Households</t>
    <phoneticPr fontId="2" type="noConversion"/>
  </si>
  <si>
    <t>Households</t>
    <phoneticPr fontId="141" type="noConversion"/>
  </si>
  <si>
    <r>
      <rPr>
        <sz val="11"/>
        <color indexed="8"/>
        <rFont val="나눔명조"/>
        <family val="1"/>
        <charset val="129"/>
      </rPr>
      <t>인원</t>
    </r>
    <phoneticPr fontId="2" type="noConversion"/>
  </si>
  <si>
    <r>
      <rPr>
        <sz val="11"/>
        <color indexed="8"/>
        <rFont val="나눔명조"/>
        <family val="1"/>
        <charset val="129"/>
      </rPr>
      <t>가구</t>
    </r>
    <phoneticPr fontId="2" type="noConversion"/>
  </si>
  <si>
    <t>Institutionalized recipients</t>
    <phoneticPr fontId="2" type="noConversion"/>
  </si>
  <si>
    <t>Special recipients</t>
    <phoneticPr fontId="2" type="noConversion"/>
  </si>
  <si>
    <t>General recipients</t>
    <phoneticPr fontId="2" type="noConversion"/>
  </si>
  <si>
    <t>Total recipients</t>
    <phoneticPr fontId="2" type="noConversion"/>
  </si>
  <si>
    <r>
      <rPr>
        <sz val="11"/>
        <color indexed="8"/>
        <rFont val="나눔명조"/>
        <family val="1"/>
        <charset val="129"/>
      </rPr>
      <t>시설수급자</t>
    </r>
    <phoneticPr fontId="2" type="noConversion"/>
  </si>
  <si>
    <r>
      <rPr>
        <sz val="11"/>
        <color indexed="8"/>
        <rFont val="나눔명조"/>
        <family val="1"/>
        <charset val="129"/>
      </rPr>
      <t>특례수급자</t>
    </r>
    <r>
      <rPr>
        <sz val="11"/>
        <color indexed="8"/>
        <rFont val="Arial Narrow"/>
        <family val="2"/>
      </rPr>
      <t xml:space="preserve">  </t>
    </r>
    <phoneticPr fontId="2" type="noConversion"/>
  </si>
  <si>
    <r>
      <rPr>
        <sz val="11"/>
        <color indexed="8"/>
        <rFont val="나눔명조"/>
        <family val="1"/>
        <charset val="129"/>
      </rPr>
      <t>총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수급자</t>
    </r>
    <phoneticPr fontId="2" type="noConversion"/>
  </si>
  <si>
    <t>Unit : household, number, person</t>
    <phoneticPr fontId="2" type="noConversion"/>
  </si>
  <si>
    <t>단위 : 가구수, 개, 명</t>
    <phoneticPr fontId="2" type="noConversion"/>
  </si>
  <si>
    <t>Recipients of National Basic Livelihood Security Benefit</t>
    <phoneticPr fontId="2" type="noConversion"/>
  </si>
  <si>
    <t>17. 국민기초생활보장 수급자</t>
    <phoneticPr fontId="2" type="noConversion"/>
  </si>
  <si>
    <t>Health and Social Security | 37</t>
    <phoneticPr fontId="2" type="noConversion"/>
  </si>
  <si>
    <t>37 | 보건 및 사회보장</t>
    <phoneticPr fontId="2" type="noConversion"/>
  </si>
  <si>
    <t>Source : Senior Citizens and People with disability Division</t>
    <phoneticPr fontId="2" type="noConversion"/>
  </si>
  <si>
    <t>착한목자의집</t>
  </si>
  <si>
    <t>어울림화봉
공동생활가정</t>
    <phoneticPr fontId="2" type="noConversion"/>
  </si>
  <si>
    <t>클로버장애인
단기보호시설</t>
  </si>
  <si>
    <t>어울림
연암공동
생활가정</t>
    <phoneticPr fontId="2" type="noConversion"/>
  </si>
  <si>
    <t>어울림연암
공동생활가정</t>
    <phoneticPr fontId="2" type="noConversion"/>
  </si>
  <si>
    <t>메아리
공동생활가정</t>
    <phoneticPr fontId="2" type="noConversion"/>
  </si>
  <si>
    <t>울산장애인복지센터
 단기보호시설</t>
    <phoneticPr fontId="2" type="noConversion"/>
  </si>
  <si>
    <t>울산장애인
복지센터
 단기보호시설</t>
    <phoneticPr fontId="2" type="noConversion"/>
  </si>
  <si>
    <t>태연재활원</t>
  </si>
  <si>
    <t>메아리동산</t>
  </si>
  <si>
    <t>Female</t>
    <phoneticPr fontId="2" type="noConversion"/>
  </si>
  <si>
    <t>Male</t>
    <phoneticPr fontId="2" type="noConversion"/>
  </si>
  <si>
    <t>Mental retarded</t>
    <phoneticPr fontId="2" type="noConversion"/>
  </si>
  <si>
    <t>Auditorily and lingually disabled</t>
    <phoneticPr fontId="2" type="noConversion"/>
  </si>
  <si>
    <t>Visually disabled</t>
    <phoneticPr fontId="2" type="noConversion"/>
  </si>
  <si>
    <t>Physically disabled</t>
    <phoneticPr fontId="2" type="noConversion"/>
  </si>
  <si>
    <r>
      <rPr>
        <sz val="11"/>
        <color indexed="8"/>
        <rFont val="나눔명조"/>
        <family val="1"/>
        <charset val="129"/>
      </rPr>
      <t>여</t>
    </r>
  </si>
  <si>
    <r>
      <rPr>
        <sz val="11"/>
        <color indexed="8"/>
        <rFont val="나눔명조"/>
        <family val="1"/>
        <charset val="129"/>
      </rPr>
      <t>남</t>
    </r>
  </si>
  <si>
    <t>Female</t>
  </si>
  <si>
    <t>Male</t>
  </si>
  <si>
    <t>Death</t>
    <phoneticPr fontId="2" type="noConversion"/>
  </si>
  <si>
    <t>Transfer</t>
  </si>
  <si>
    <t>Employed</t>
    <phoneticPr fontId="2" type="noConversion"/>
  </si>
  <si>
    <t>To relatives</t>
    <phoneticPr fontId="2" type="noConversion"/>
  </si>
  <si>
    <t>Non-relatives</t>
    <phoneticPr fontId="2" type="noConversion"/>
  </si>
  <si>
    <t>Referrals</t>
    <phoneticPr fontId="2" type="noConversion"/>
  </si>
  <si>
    <t>18 years old and over</t>
    <phoneticPr fontId="2" type="noConversion"/>
  </si>
  <si>
    <t>Less than 18 years old</t>
    <phoneticPr fontId="2" type="noConversion"/>
  </si>
  <si>
    <r>
      <rPr>
        <sz val="11"/>
        <color indexed="8"/>
        <rFont val="나눔명조"/>
        <family val="1"/>
        <charset val="129"/>
      </rPr>
      <t>정신지체</t>
    </r>
    <phoneticPr fontId="2" type="noConversion"/>
  </si>
  <si>
    <r>
      <rPr>
        <sz val="11"/>
        <color indexed="8"/>
        <rFont val="나눔명조"/>
        <family val="1"/>
        <charset val="129"/>
      </rPr>
      <t>청각언어</t>
    </r>
    <phoneticPr fontId="2" type="noConversion"/>
  </si>
  <si>
    <r>
      <rPr>
        <sz val="11"/>
        <color indexed="8"/>
        <rFont val="나눔명조"/>
        <family val="1"/>
        <charset val="129"/>
      </rPr>
      <t>시각</t>
    </r>
    <phoneticPr fontId="2" type="noConversion"/>
  </si>
  <si>
    <r>
      <rPr>
        <sz val="11"/>
        <color indexed="8"/>
        <rFont val="나눔명조"/>
        <family val="1"/>
        <charset val="129"/>
      </rPr>
      <t>지체</t>
    </r>
    <phoneticPr fontId="2" type="noConversion"/>
  </si>
  <si>
    <r>
      <t>18</t>
    </r>
    <r>
      <rPr>
        <sz val="11"/>
        <color indexed="8"/>
        <rFont val="나눔명조"/>
        <family val="1"/>
        <charset val="129"/>
      </rPr>
      <t>세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이상</t>
    </r>
    <phoneticPr fontId="2" type="noConversion"/>
  </si>
  <si>
    <r>
      <t>18</t>
    </r>
    <r>
      <rPr>
        <sz val="11"/>
        <color indexed="8"/>
        <rFont val="나눔명조"/>
        <family val="1"/>
        <charset val="129"/>
      </rPr>
      <t>세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미만</t>
    </r>
    <r>
      <rPr>
        <sz val="11"/>
        <color indexed="8"/>
        <rFont val="Arial Narrow"/>
        <family val="2"/>
      </rPr>
      <t xml:space="preserve"> </t>
    </r>
    <phoneticPr fontId="2" type="noConversion"/>
  </si>
  <si>
    <r>
      <rPr>
        <sz val="11"/>
        <color indexed="8"/>
        <rFont val="나눔명조"/>
        <family val="1"/>
        <charset val="129"/>
      </rPr>
      <t>사망</t>
    </r>
    <phoneticPr fontId="2" type="noConversion"/>
  </si>
  <si>
    <r>
      <rPr>
        <sz val="11"/>
        <color indexed="8"/>
        <rFont val="나눔명조"/>
        <family val="1"/>
        <charset val="129"/>
      </rPr>
      <t>전원</t>
    </r>
    <phoneticPr fontId="2" type="noConversion"/>
  </si>
  <si>
    <r>
      <rPr>
        <sz val="11"/>
        <color indexed="8"/>
        <rFont val="나눔명조"/>
        <family val="1"/>
        <charset val="129"/>
      </rPr>
      <t>취업</t>
    </r>
    <phoneticPr fontId="2" type="noConversion"/>
  </si>
  <si>
    <r>
      <rPr>
        <sz val="11"/>
        <color indexed="8"/>
        <rFont val="나눔명조"/>
        <family val="1"/>
        <charset val="129"/>
      </rPr>
      <t>연고자
인도</t>
    </r>
    <phoneticPr fontId="2" type="noConversion"/>
  </si>
  <si>
    <r>
      <rPr>
        <sz val="11"/>
        <color indexed="8"/>
        <rFont val="나눔명조"/>
        <family val="1"/>
        <charset val="129"/>
      </rPr>
      <t>무연고자</t>
    </r>
    <phoneticPr fontId="2" type="noConversion"/>
  </si>
  <si>
    <r>
      <rPr>
        <sz val="11"/>
        <color indexed="8"/>
        <rFont val="나눔명조"/>
        <family val="1"/>
        <charset val="129"/>
      </rPr>
      <t>위탁자</t>
    </r>
  </si>
  <si>
    <t>Number of facilities</t>
    <phoneticPr fontId="2" type="noConversion"/>
  </si>
  <si>
    <r>
      <rPr>
        <sz val="11"/>
        <color indexed="8"/>
        <rFont val="나눔명조"/>
        <family val="1"/>
        <charset val="129"/>
      </rPr>
      <t>장애종별</t>
    </r>
    <r>
      <rPr>
        <sz val="11"/>
        <color indexed="8"/>
        <rFont val="Arial Narrow"/>
        <family val="2"/>
      </rPr>
      <t xml:space="preserve">  By category of disability</t>
    </r>
    <phoneticPr fontId="2" type="noConversion"/>
  </si>
  <si>
    <r>
      <rPr>
        <sz val="11"/>
        <color indexed="8"/>
        <rFont val="나눔명조"/>
        <family val="1"/>
        <charset val="129"/>
      </rPr>
      <t>연령별</t>
    </r>
    <r>
      <rPr>
        <sz val="11"/>
        <color indexed="8"/>
        <rFont val="Arial Narrow"/>
        <family val="2"/>
      </rPr>
      <t xml:space="preserve">  Age</t>
    </r>
    <phoneticPr fontId="2" type="noConversion"/>
  </si>
  <si>
    <r>
      <rPr>
        <sz val="11"/>
        <color indexed="8"/>
        <rFont val="나눔명조"/>
        <family val="1"/>
        <charset val="129"/>
      </rPr>
      <t>성별</t>
    </r>
    <r>
      <rPr>
        <sz val="11"/>
        <color indexed="8"/>
        <rFont val="Arial Narrow"/>
        <family val="2"/>
      </rPr>
      <t xml:space="preserve">  Gender</t>
    </r>
    <phoneticPr fontId="2" type="noConversion"/>
  </si>
  <si>
    <t>Discharged</t>
    <phoneticPr fontId="2" type="noConversion"/>
  </si>
  <si>
    <t>Admitted</t>
    <phoneticPr fontId="2" type="noConversion"/>
  </si>
  <si>
    <t>Year
Facilities</t>
    <phoneticPr fontId="2" type="noConversion"/>
  </si>
  <si>
    <r>
      <rPr>
        <sz val="11"/>
        <color indexed="8"/>
        <rFont val="나눔명조"/>
        <family val="1"/>
        <charset val="129"/>
      </rPr>
      <t>연말현재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수용인원</t>
    </r>
    <r>
      <rPr>
        <sz val="11"/>
        <color indexed="8"/>
        <rFont val="Arial Narrow"/>
        <family val="2"/>
      </rPr>
      <t xml:space="preserve">  No. of inmates as of year-end</t>
    </r>
    <phoneticPr fontId="2" type="noConversion"/>
  </si>
  <si>
    <r>
      <rPr>
        <sz val="11"/>
        <color indexed="8"/>
        <rFont val="나눔명조"/>
        <family val="1"/>
        <charset val="129"/>
      </rPr>
      <t>퇴소자</t>
    </r>
    <phoneticPr fontId="2" type="noConversion"/>
  </si>
  <si>
    <r>
      <rPr>
        <sz val="11"/>
        <color indexed="8"/>
        <rFont val="나눔명조"/>
        <family val="1"/>
        <charset val="129"/>
      </rPr>
      <t>입소자</t>
    </r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</si>
  <si>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
시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설</t>
    </r>
    <r>
      <rPr>
        <sz val="11"/>
        <color indexed="8"/>
        <rFont val="Arial Narrow"/>
        <family val="2"/>
      </rPr>
      <t xml:space="preserve">   </t>
    </r>
    <r>
      <rPr>
        <sz val="11"/>
        <color indexed="8"/>
        <rFont val="나눔명조"/>
        <family val="1"/>
        <charset val="129"/>
      </rPr>
      <t>별</t>
    </r>
    <r>
      <rPr>
        <sz val="11"/>
        <color indexed="8"/>
        <rFont val="Arial Narrow"/>
        <family val="2"/>
      </rPr>
      <t xml:space="preserve"> </t>
    </r>
    <phoneticPr fontId="2" type="noConversion"/>
  </si>
  <si>
    <t>Institutions for the Disabled and Their Inmates(Cont'd)</t>
    <phoneticPr fontId="2" type="noConversion"/>
  </si>
  <si>
    <t>Institutions for the Disabled and Their Inmates</t>
    <phoneticPr fontId="2" type="noConversion"/>
  </si>
  <si>
    <t>Health and Social Security | 39</t>
    <phoneticPr fontId="2" type="noConversion"/>
  </si>
  <si>
    <t>39 | 보건 및 사회보장</t>
    <phoneticPr fontId="2" type="noConversion"/>
  </si>
  <si>
    <t>Health and Social Security | 38</t>
    <phoneticPr fontId="2" type="noConversion"/>
  </si>
  <si>
    <t>38 | 보건 및 사회보장</t>
    <phoneticPr fontId="2" type="noConversion"/>
  </si>
  <si>
    <t>주 : 장애등급제(1~6급) 폐지되고 장애의 정도가 심한장애인(기존 1~3급), 심하지 않은 장애인(기존 4~6급)으로 구분(시행 2019.7.1)</t>
    <phoneticPr fontId="2" type="noConversion"/>
  </si>
  <si>
    <t>Source : Senior Citizens and Peope with disability Division</t>
    <phoneticPr fontId="2" type="noConversion"/>
  </si>
  <si>
    <t>농소 3동</t>
  </si>
  <si>
    <t>농소 2동</t>
  </si>
  <si>
    <t>농소 1동</t>
  </si>
  <si>
    <t xml:space="preserve"> Mild disavility</t>
    <phoneticPr fontId="2" type="noConversion"/>
  </si>
  <si>
    <t>Severe disability</t>
    <phoneticPr fontId="2" type="noConversion"/>
  </si>
  <si>
    <t>Epilepsy</t>
    <phoneticPr fontId="2" type="noConversion"/>
  </si>
  <si>
    <t>Intestinal Fistular/Urinary Fistular</t>
    <phoneticPr fontId="2" type="noConversion"/>
  </si>
  <si>
    <t>Facial Disfigurement</t>
    <phoneticPr fontId="2" type="noConversion"/>
  </si>
  <si>
    <t>Hepatic Dysfunction(or Liver Dysfunction)</t>
    <phoneticPr fontId="2" type="noConversion"/>
  </si>
  <si>
    <t>Respiratory Dysfunction</t>
    <phoneticPr fontId="2" type="noConversion"/>
  </si>
  <si>
    <t>Heart failure</t>
    <phoneticPr fontId="2" type="noConversion"/>
  </si>
  <si>
    <t>Kidney Dysfunction</t>
    <phoneticPr fontId="2" type="noConversion"/>
  </si>
  <si>
    <t>Autistic Disorder</t>
    <phoneticPr fontId="2" type="noConversion"/>
  </si>
  <si>
    <t>Menral Disorder</t>
    <phoneticPr fontId="2" type="noConversion"/>
  </si>
  <si>
    <t>Intellectual Disorder(Mental Retardation)</t>
    <phoneticPr fontId="2" type="noConversion"/>
  </si>
  <si>
    <t>Speech Disability</t>
    <phoneticPr fontId="2" type="noConversion"/>
  </si>
  <si>
    <t>Hearing Disability</t>
    <phoneticPr fontId="2" type="noConversion"/>
  </si>
  <si>
    <t>Visual Disability</t>
    <phoneticPr fontId="2" type="noConversion"/>
  </si>
  <si>
    <t>Disability of Brain Lesion</t>
    <phoneticPr fontId="2" type="noConversion"/>
  </si>
  <si>
    <t>Physical Disability</t>
    <phoneticPr fontId="2" type="noConversion"/>
  </si>
  <si>
    <r>
      <rPr>
        <sz val="11"/>
        <color indexed="8"/>
        <rFont val="돋움"/>
        <family val="3"/>
        <charset val="129"/>
      </rPr>
      <t>심하지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않은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장애</t>
    </r>
    <phoneticPr fontId="2" type="noConversion"/>
  </si>
  <si>
    <t>심한장애</t>
    <phoneticPr fontId="2" type="noConversion"/>
  </si>
  <si>
    <t>뇌전증 장애</t>
    <phoneticPr fontId="2" type="noConversion"/>
  </si>
  <si>
    <r>
      <rPr>
        <sz val="11"/>
        <color indexed="8"/>
        <rFont val="굴림"/>
        <family val="3"/>
        <charset val="129"/>
      </rPr>
      <t>장루</t>
    </r>
    <r>
      <rPr>
        <sz val="11"/>
        <color indexed="8"/>
        <rFont val="Arial Narrow"/>
        <family val="2"/>
      </rPr>
      <t xml:space="preserve">, </t>
    </r>
    <r>
      <rPr>
        <sz val="11"/>
        <color indexed="8"/>
        <rFont val="굴림"/>
        <family val="3"/>
        <charset val="129"/>
      </rPr>
      <t>요루장애</t>
    </r>
    <phoneticPr fontId="2" type="noConversion"/>
  </si>
  <si>
    <t>안면장애</t>
    <phoneticPr fontId="2" type="noConversion"/>
  </si>
  <si>
    <t>간 장애</t>
    <phoneticPr fontId="2" type="noConversion"/>
  </si>
  <si>
    <t>호흡기 장애</t>
    <phoneticPr fontId="2" type="noConversion"/>
  </si>
  <si>
    <r>
      <rPr>
        <sz val="11"/>
        <color indexed="8"/>
        <rFont val="굴림"/>
        <family val="3"/>
        <charset val="129"/>
      </rPr>
      <t>심장장애</t>
    </r>
    <phoneticPr fontId="2" type="noConversion"/>
  </si>
  <si>
    <r>
      <rPr>
        <sz val="11"/>
        <color indexed="8"/>
        <rFont val="굴림"/>
        <family val="3"/>
        <charset val="129"/>
      </rPr>
      <t>신장장애</t>
    </r>
    <phoneticPr fontId="2" type="noConversion"/>
  </si>
  <si>
    <r>
      <rPr>
        <sz val="11"/>
        <color indexed="8"/>
        <rFont val="굴림"/>
        <family val="3"/>
        <charset val="129"/>
      </rPr>
      <t>정신장애</t>
    </r>
    <phoneticPr fontId="2" type="noConversion"/>
  </si>
  <si>
    <t>자폐성 장애</t>
    <phoneticPr fontId="2" type="noConversion"/>
  </si>
  <si>
    <r>
      <rPr>
        <sz val="11"/>
        <color indexed="8"/>
        <rFont val="굴림"/>
        <family val="3"/>
        <charset val="129"/>
      </rPr>
      <t>지적장애</t>
    </r>
    <phoneticPr fontId="2" type="noConversion"/>
  </si>
  <si>
    <t>언어장애</t>
    <phoneticPr fontId="2" type="noConversion"/>
  </si>
  <si>
    <t>청각장애</t>
    <phoneticPr fontId="2" type="noConversion"/>
  </si>
  <si>
    <t>시각장애</t>
    <phoneticPr fontId="2" type="noConversion"/>
  </si>
  <si>
    <t>뇌병변장애</t>
    <phoneticPr fontId="2" type="noConversion"/>
  </si>
  <si>
    <t>지체장애</t>
    <phoneticPr fontId="2" type="noConversion"/>
  </si>
  <si>
    <r>
      <rPr>
        <sz val="11"/>
        <color indexed="8"/>
        <rFont val="굴림"/>
        <family val="3"/>
        <charset val="129"/>
      </rPr>
      <t>여</t>
    </r>
  </si>
  <si>
    <r>
      <rPr>
        <sz val="11"/>
        <color indexed="8"/>
        <rFont val="굴림"/>
        <family val="3"/>
        <charset val="129"/>
      </rPr>
      <t>남</t>
    </r>
    <r>
      <rPr>
        <sz val="11"/>
        <color indexed="8"/>
        <rFont val="Arial Narrow"/>
        <family val="2"/>
      </rPr>
      <t> </t>
    </r>
  </si>
  <si>
    <r>
      <rPr>
        <sz val="11"/>
        <color indexed="8"/>
        <rFont val="굴림"/>
        <family val="3"/>
        <charset val="129"/>
      </rPr>
      <t>장애정도</t>
    </r>
    <r>
      <rPr>
        <sz val="11"/>
        <color indexed="8"/>
        <rFont val="Arial Narrow"/>
        <family val="2"/>
      </rPr>
      <t xml:space="preserve">  By grade of the disabled</t>
    </r>
    <phoneticPr fontId="2" type="noConversion"/>
  </si>
  <si>
    <r>
      <rPr>
        <sz val="11"/>
        <color indexed="8"/>
        <rFont val="굴림"/>
        <family val="3"/>
        <charset val="129"/>
      </rPr>
      <t>장애유형</t>
    </r>
    <r>
      <rPr>
        <sz val="11"/>
        <color indexed="8"/>
        <rFont val="Arial Narrow"/>
        <family val="2"/>
      </rPr>
      <t xml:space="preserve">  By type the disabled</t>
    </r>
    <phoneticPr fontId="2" type="noConversion"/>
  </si>
  <si>
    <r>
      <rPr>
        <sz val="11"/>
        <color indexed="8"/>
        <rFont val="굴림"/>
        <family val="3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굴림"/>
        <family val="3"/>
        <charset val="129"/>
      </rPr>
      <t>별
동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굴림"/>
        <family val="3"/>
        <charset val="129"/>
      </rPr>
      <t>별</t>
    </r>
    <phoneticPr fontId="2" type="noConversion"/>
  </si>
  <si>
    <t>By type the disabled</t>
    <phoneticPr fontId="2" type="noConversion"/>
  </si>
  <si>
    <r>
      <rPr>
        <sz val="11"/>
        <color indexed="8"/>
        <rFont val="굴림"/>
        <family val="3"/>
        <charset val="129"/>
      </rPr>
      <t>장애유형</t>
    </r>
    <phoneticPr fontId="2" type="noConversion"/>
  </si>
  <si>
    <r>
      <rPr>
        <sz val="11"/>
        <color indexed="8"/>
        <rFont val="굴림"/>
        <family val="3"/>
        <charset val="129"/>
      </rPr>
      <t>성별</t>
    </r>
    <r>
      <rPr>
        <sz val="11"/>
        <color indexed="8"/>
        <rFont val="Arial Narrow"/>
        <family val="2"/>
      </rPr>
      <t xml:space="preserve">  Gender</t>
    </r>
    <phoneticPr fontId="2" type="noConversion"/>
  </si>
  <si>
    <t>Reagistered Disabled Persons(Cont'd)</t>
    <phoneticPr fontId="2" type="noConversion"/>
  </si>
  <si>
    <t>Registered Disabled Persons(Cont'd)</t>
    <phoneticPr fontId="2" type="noConversion"/>
  </si>
  <si>
    <t>Registered Disabled Persons</t>
    <phoneticPr fontId="2" type="noConversion"/>
  </si>
  <si>
    <t>19. 장애인 등록현황(4-4)</t>
    <phoneticPr fontId="2" type="noConversion"/>
  </si>
  <si>
    <t>19. 장애인 등록현황(4-3)</t>
    <phoneticPr fontId="2" type="noConversion"/>
  </si>
  <si>
    <t>19. 장애인 등록현황(4-2)</t>
    <phoneticPr fontId="2" type="noConversion"/>
  </si>
  <si>
    <t>19. 장애인 등록현황(4-1)</t>
    <phoneticPr fontId="2" type="noConversion"/>
  </si>
  <si>
    <t>Health and Social Security | 43</t>
    <phoneticPr fontId="2" type="noConversion"/>
  </si>
  <si>
    <t>43 | 보건 및 사회보장</t>
    <phoneticPr fontId="2" type="noConversion"/>
  </si>
  <si>
    <t>Health and Social Security | 42</t>
    <phoneticPr fontId="2" type="noConversion"/>
  </si>
  <si>
    <t>42 | 보건 및 사회보장</t>
    <phoneticPr fontId="2" type="noConversion"/>
  </si>
  <si>
    <t>Health and Social Security | 41</t>
    <phoneticPr fontId="2" type="noConversion"/>
  </si>
  <si>
    <t>41 | 보건 및 사회보장</t>
    <phoneticPr fontId="2" type="noConversion"/>
  </si>
  <si>
    <t>Health and Social Security | 40</t>
    <phoneticPr fontId="2" type="noConversion"/>
  </si>
  <si>
    <t>40 | 보건 및 사회보장</t>
    <phoneticPr fontId="2" type="noConversion"/>
  </si>
  <si>
    <t xml:space="preserve"> 주   : 개인 민간시설에 단체(범인외) 포함</t>
    <phoneticPr fontId="2" type="noConversion"/>
  </si>
  <si>
    <t>Source : Family Policy Division</t>
    <phoneticPr fontId="2" type="noConversion"/>
  </si>
  <si>
    <t>자료 : 가족정책과</t>
    <phoneticPr fontId="2" type="noConversion"/>
  </si>
  <si>
    <t>Workshop</t>
    <phoneticPr fontId="2" type="noConversion"/>
  </si>
  <si>
    <t>Home</t>
  </si>
  <si>
    <t>Parents and teachers Corporation</t>
    <phoneticPr fontId="2" type="noConversion"/>
  </si>
  <si>
    <t>Corporation and others</t>
    <phoneticPr fontId="141" type="noConversion"/>
  </si>
  <si>
    <t xml:space="preserve"> Private</t>
    <phoneticPr fontId="2" type="noConversion"/>
  </si>
  <si>
    <t>Social welfare Authorized</t>
    <phoneticPr fontId="2" type="noConversion"/>
  </si>
  <si>
    <t>Public</t>
  </si>
  <si>
    <r>
      <rPr>
        <sz val="11"/>
        <color theme="1"/>
        <rFont val="나눔명조"/>
        <family val="1"/>
        <charset val="129"/>
      </rPr>
      <t xml:space="preserve">여
</t>
    </r>
    <r>
      <rPr>
        <sz val="11"/>
        <color theme="1"/>
        <rFont val="Arial Narrow"/>
        <family val="2"/>
      </rPr>
      <t>Female</t>
    </r>
    <phoneticPr fontId="2" type="noConversion"/>
  </si>
  <si>
    <r>
      <rPr>
        <sz val="11"/>
        <color theme="1"/>
        <rFont val="나눔명조"/>
        <family val="1"/>
        <charset val="129"/>
      </rPr>
      <t xml:space="preserve">남
</t>
    </r>
    <r>
      <rPr>
        <sz val="11"/>
        <color theme="1"/>
        <rFont val="Arial Narrow"/>
        <family val="2"/>
      </rPr>
      <t>Male</t>
    </r>
    <phoneticPr fontId="2" type="noConversion"/>
  </si>
  <si>
    <t>Home</t>
    <phoneticPr fontId="2" type="noConversion"/>
  </si>
  <si>
    <r>
      <rPr>
        <sz val="11"/>
        <color indexed="8"/>
        <rFont val="나눔명조"/>
        <family val="1"/>
        <charset val="129"/>
      </rPr>
      <t>직장</t>
    </r>
    <phoneticPr fontId="2" type="noConversion"/>
  </si>
  <si>
    <r>
      <rPr>
        <sz val="11"/>
        <color indexed="8"/>
        <rFont val="나눔명조"/>
        <family val="1"/>
        <charset val="129"/>
      </rPr>
      <t>가정</t>
    </r>
    <phoneticPr fontId="2" type="noConversion"/>
  </si>
  <si>
    <r>
      <rPr>
        <sz val="11"/>
        <color theme="1"/>
        <rFont val="나눔명조"/>
        <family val="1"/>
        <charset val="129"/>
      </rPr>
      <t>협동</t>
    </r>
    <phoneticPr fontId="2" type="noConversion"/>
  </si>
  <si>
    <r>
      <rPr>
        <sz val="11"/>
        <color theme="1"/>
        <rFont val="나눔명조"/>
        <family val="1"/>
        <charset val="129"/>
      </rPr>
      <t>법인</t>
    </r>
    <r>
      <rPr>
        <sz val="11"/>
        <color theme="1"/>
        <rFont val="Arial Narrow"/>
        <family val="2"/>
      </rPr>
      <t xml:space="preserve">. </t>
    </r>
    <r>
      <rPr>
        <sz val="11"/>
        <color theme="1"/>
        <rFont val="나눔명조"/>
        <family val="1"/>
        <charset val="129"/>
      </rPr>
      <t>단체</t>
    </r>
    <r>
      <rPr>
        <sz val="11"/>
        <color theme="1"/>
        <rFont val="Arial Narrow"/>
        <family val="2"/>
      </rPr>
      <t xml:space="preserve"> </t>
    </r>
    <r>
      <rPr>
        <sz val="11"/>
        <color theme="1"/>
        <rFont val="나눔명조"/>
        <family val="1"/>
        <charset val="129"/>
      </rPr>
      <t>등</t>
    </r>
    <phoneticPr fontId="2" type="noConversion"/>
  </si>
  <si>
    <r>
      <rPr>
        <sz val="11"/>
        <color theme="1"/>
        <rFont val="나눔명조"/>
        <family val="1"/>
        <charset val="129"/>
      </rPr>
      <t>민간</t>
    </r>
    <phoneticPr fontId="2" type="noConversion"/>
  </si>
  <si>
    <r>
      <rPr>
        <sz val="11"/>
        <color theme="1"/>
        <rFont val="나눔명조"/>
        <family val="1"/>
        <charset val="129"/>
      </rPr>
      <t>사회복지법인</t>
    </r>
    <phoneticPr fontId="2" type="noConversion"/>
  </si>
  <si>
    <r>
      <rPr>
        <sz val="11"/>
        <color theme="1"/>
        <rFont val="나눔명조"/>
        <family val="1"/>
        <charset val="129"/>
      </rPr>
      <t>국공립</t>
    </r>
    <phoneticPr fontId="2" type="noConversion"/>
  </si>
  <si>
    <r>
      <rPr>
        <sz val="11"/>
        <color theme="1"/>
        <rFont val="나눔명조"/>
        <family val="1"/>
        <charset val="129"/>
      </rPr>
      <t>합계</t>
    </r>
    <r>
      <rPr>
        <sz val="11"/>
        <color theme="1"/>
        <rFont val="Arial Narrow"/>
        <family val="2"/>
      </rPr>
      <t xml:space="preserve"> Total</t>
    </r>
    <phoneticPr fontId="141" type="noConversion"/>
  </si>
  <si>
    <t>가정</t>
    <phoneticPr fontId="2" type="noConversion"/>
  </si>
  <si>
    <t>직장</t>
    <phoneticPr fontId="2" type="noConversion"/>
  </si>
  <si>
    <r>
      <rPr>
        <sz val="11"/>
        <color theme="1"/>
        <rFont val="나눔명조"/>
        <family val="1"/>
        <charset val="129"/>
      </rPr>
      <t>민간</t>
    </r>
    <r>
      <rPr>
        <sz val="11"/>
        <color theme="1"/>
        <rFont val="Arial Narrow"/>
        <family val="2"/>
      </rPr>
      <t xml:space="preserve">   </t>
    </r>
    <phoneticPr fontId="141" type="noConversion"/>
  </si>
  <si>
    <r>
      <rPr>
        <sz val="11"/>
        <color indexed="8"/>
        <rFont val="나눔명조"/>
        <family val="1"/>
        <charset val="129"/>
      </rPr>
      <t xml:space="preserve">합계
</t>
    </r>
    <r>
      <rPr>
        <sz val="11"/>
        <color indexed="8"/>
        <rFont val="Arial Narrow"/>
        <family val="2"/>
      </rPr>
      <t>Total</t>
    </r>
    <phoneticPr fontId="141" type="noConversion"/>
  </si>
  <si>
    <r>
      <rPr>
        <sz val="11"/>
        <color indexed="8"/>
        <rFont val="나눔명조"/>
        <family val="1"/>
        <charset val="129"/>
      </rPr>
      <t>보육아동수</t>
    </r>
    <r>
      <rPr>
        <sz val="11"/>
        <color indexed="8"/>
        <rFont val="Arial Narrow"/>
        <family val="2"/>
      </rPr>
      <t xml:space="preserve"> Children in care</t>
    </r>
    <phoneticPr fontId="2" type="noConversion"/>
  </si>
  <si>
    <r>
      <rPr>
        <sz val="11"/>
        <color indexed="8"/>
        <rFont val="나눔명조"/>
        <family val="1"/>
        <charset val="129"/>
      </rPr>
      <t>어린이집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수</t>
    </r>
    <r>
      <rPr>
        <sz val="11"/>
        <color indexed="8"/>
        <rFont val="Arial Narrow"/>
        <family val="2"/>
      </rPr>
      <t>  Childcae Facilites</t>
    </r>
    <phoneticPr fontId="2" type="noConversion"/>
  </si>
  <si>
    <t>Childcare Facilities(Cont'd)</t>
    <phoneticPr fontId="2" type="noConversion"/>
  </si>
  <si>
    <t>Childcare Facilities</t>
    <phoneticPr fontId="2" type="noConversion"/>
  </si>
  <si>
    <t>20. 어린이집(2-2)</t>
    <phoneticPr fontId="2" type="noConversion"/>
  </si>
  <si>
    <t>20. 어린이집(2-1)</t>
    <phoneticPr fontId="2" type="noConversion"/>
  </si>
  <si>
    <t>Health and Social Security | 45</t>
    <phoneticPr fontId="2" type="noConversion"/>
  </si>
  <si>
    <t>45 | 보건 및 사회보장</t>
    <phoneticPr fontId="2" type="noConversion"/>
  </si>
  <si>
    <t>Health and Social Security | 44</t>
    <phoneticPr fontId="2" type="noConversion"/>
  </si>
  <si>
    <t>44 | 보건 및 사회보장</t>
    <phoneticPr fontId="2" type="noConversion"/>
  </si>
  <si>
    <t>2 0 2 1</t>
    <phoneticPr fontId="2" type="noConversion"/>
  </si>
  <si>
    <t>Directors</t>
    <phoneticPr fontId="2" type="noConversion"/>
  </si>
  <si>
    <r>
      <rPr>
        <sz val="10"/>
        <rFont val="돋움"/>
        <family val="3"/>
        <charset val="129"/>
      </rPr>
      <t xml:space="preserve">직업치료사
</t>
    </r>
    <r>
      <rPr>
        <sz val="10"/>
        <rFont val="Arial Narrow"/>
        <family val="2"/>
      </rPr>
      <t>Occupational therapists</t>
    </r>
    <phoneticPr fontId="2" type="noConversion"/>
  </si>
  <si>
    <t>직업치료사
Occupational therapists</t>
  </si>
  <si>
    <t>Barber</t>
    <phoneticPr fontId="2" type="noConversion"/>
  </si>
  <si>
    <t>폐렴구균</t>
    <phoneticPr fontId="2" type="noConversion"/>
  </si>
  <si>
    <t>PCV</t>
    <phoneticPr fontId="2" type="noConversion"/>
  </si>
  <si>
    <t xml:space="preserve">       Vaccination Against Major Communicable Diseases(Cont'd)</t>
    <phoneticPr fontId="2" type="noConversion"/>
  </si>
  <si>
    <r>
      <rPr>
        <sz val="11"/>
        <color indexed="8"/>
        <rFont val="나눔명조"/>
        <family val="1"/>
        <charset val="129"/>
      </rPr>
      <t>기타</t>
    </r>
    <r>
      <rPr>
        <vertAlign val="superscript"/>
        <sz val="11"/>
        <color indexed="8"/>
        <rFont val="나눔명조"/>
        <family val="1"/>
        <charset val="129"/>
      </rPr>
      <t>1)</t>
    </r>
    <phoneticPr fontId="2" type="noConversion"/>
  </si>
  <si>
    <t>주1) 기타에는 필수예방접종 백신 중 나열되지 않은 A형 감염(HepA), Td, Tdap, 사람유두종바이러스, 인플루엔자, 코로나19 등 포함</t>
    <phoneticPr fontId="2" type="noConversion"/>
  </si>
  <si>
    <t>두창</t>
    <phoneticPr fontId="2" type="noConversion"/>
  </si>
  <si>
    <t>Smallpox</t>
    <phoneticPr fontId="2" type="noConversion"/>
  </si>
  <si>
    <t>페스트</t>
    <phoneticPr fontId="2" type="noConversion"/>
  </si>
  <si>
    <t>Plague</t>
    <phoneticPr fontId="2" type="noConversion"/>
  </si>
  <si>
    <t>탄저</t>
    <phoneticPr fontId="2" type="noConversion"/>
  </si>
  <si>
    <t>Anthrax</t>
    <phoneticPr fontId="2" type="noConversion"/>
  </si>
  <si>
    <t>중증급성호흡기증후군</t>
    <phoneticPr fontId="2" type="noConversion"/>
  </si>
  <si>
    <t>SARS</t>
    <phoneticPr fontId="2" type="noConversion"/>
  </si>
  <si>
    <t>중동호흡기증후군</t>
    <phoneticPr fontId="2" type="noConversion"/>
  </si>
  <si>
    <t>MERS</t>
    <phoneticPr fontId="2" type="noConversion"/>
  </si>
  <si>
    <t>신종인플루엔자</t>
    <phoneticPr fontId="2" type="noConversion"/>
  </si>
  <si>
    <t>Novel Influenza</t>
    <phoneticPr fontId="2" type="noConversion"/>
  </si>
  <si>
    <r>
      <t>기타</t>
    </r>
    <r>
      <rPr>
        <vertAlign val="superscript"/>
        <sz val="11"/>
        <rFont val="돋움"/>
        <family val="3"/>
        <charset val="129"/>
      </rPr>
      <t>1)</t>
    </r>
    <phoneticPr fontId="2" type="noConversion"/>
  </si>
  <si>
    <t>Others</t>
    <phoneticPr fontId="2" type="noConversion"/>
  </si>
  <si>
    <t>신종감염병
증후군</t>
    <phoneticPr fontId="2" type="noConversion"/>
  </si>
  <si>
    <t>Emerging infectious disease syndrome</t>
    <phoneticPr fontId="2" type="noConversion"/>
  </si>
  <si>
    <t>수두</t>
    <phoneticPr fontId="2" type="noConversion"/>
  </si>
  <si>
    <t>Varicella</t>
    <phoneticPr fontId="2" type="noConversion"/>
  </si>
  <si>
    <t>홍역</t>
    <phoneticPr fontId="2" type="noConversion"/>
  </si>
  <si>
    <t>Measles</t>
    <phoneticPr fontId="2" type="noConversion"/>
  </si>
  <si>
    <t>콜레라</t>
    <phoneticPr fontId="2" type="noConversion"/>
  </si>
  <si>
    <t>Cholera</t>
    <phoneticPr fontId="2" type="noConversion"/>
  </si>
  <si>
    <t>장티푸스</t>
    <phoneticPr fontId="2" type="noConversion"/>
  </si>
  <si>
    <t>Typhoid fever</t>
    <phoneticPr fontId="2" type="noConversion"/>
  </si>
  <si>
    <t>파라티푸스</t>
    <phoneticPr fontId="2" type="noConversion"/>
  </si>
  <si>
    <t>Paratyphoid fever</t>
    <phoneticPr fontId="2" type="noConversion"/>
  </si>
  <si>
    <t>세균성이질</t>
    <phoneticPr fontId="2" type="noConversion"/>
  </si>
  <si>
    <t>Shigellosis</t>
    <phoneticPr fontId="2" type="noConversion"/>
  </si>
  <si>
    <t>장출혈성
대장균
감염증</t>
    <phoneticPr fontId="2" type="noConversion"/>
  </si>
  <si>
    <t>Enterohemorhigic E. coli</t>
    <phoneticPr fontId="2" type="noConversion"/>
  </si>
  <si>
    <t>Viral hepatitis A</t>
    <phoneticPr fontId="2" type="noConversion"/>
  </si>
  <si>
    <t>A형 간염</t>
    <phoneticPr fontId="2" type="noConversion"/>
  </si>
  <si>
    <t>백일해</t>
    <phoneticPr fontId="2" type="noConversion"/>
  </si>
  <si>
    <t>Pertussis</t>
    <phoneticPr fontId="2" type="noConversion"/>
  </si>
  <si>
    <r>
      <rPr>
        <sz val="11"/>
        <color indexed="8"/>
        <rFont val="돋움"/>
        <family val="3"/>
        <charset val="129"/>
      </rPr>
      <t>제</t>
    </r>
    <r>
      <rPr>
        <sz val="11"/>
        <color indexed="8"/>
        <rFont val="Arial Narrow"/>
        <family val="2"/>
      </rPr>
      <t>2</t>
    </r>
    <r>
      <rPr>
        <sz val="11"/>
        <color indexed="8"/>
        <rFont val="돋움"/>
        <family val="3"/>
        <charset val="129"/>
      </rPr>
      <t>급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감염병</t>
    </r>
    <r>
      <rPr>
        <sz val="11"/>
        <color indexed="8"/>
        <rFont val="Arial Narrow"/>
        <family val="2"/>
      </rPr>
      <t xml:space="preserve"> </t>
    </r>
    <phoneticPr fontId="2" type="noConversion"/>
  </si>
  <si>
    <t>유행성
이하선염</t>
    <phoneticPr fontId="2" type="noConversion"/>
  </si>
  <si>
    <t>Mumps</t>
    <phoneticPr fontId="2" type="noConversion"/>
  </si>
  <si>
    <t>풍 진</t>
    <phoneticPr fontId="2" type="noConversion"/>
  </si>
  <si>
    <t>Congenital Rubella</t>
    <phoneticPr fontId="2" type="noConversion"/>
  </si>
  <si>
    <t>폴리오</t>
    <phoneticPr fontId="2" type="noConversion"/>
  </si>
  <si>
    <t>Poliomyelitis</t>
    <phoneticPr fontId="2" type="noConversion"/>
  </si>
  <si>
    <t>수막구균
감염증</t>
    <phoneticPr fontId="2" type="noConversion"/>
  </si>
  <si>
    <t>Meningococcal
meningitis</t>
    <phoneticPr fontId="2" type="noConversion"/>
  </si>
  <si>
    <t xml:space="preserve">b형헤모필루스
인플루엔자
</t>
    <phoneticPr fontId="2" type="noConversion"/>
  </si>
  <si>
    <t>Haemophilus
influenza type B</t>
    <phoneticPr fontId="2" type="noConversion"/>
  </si>
  <si>
    <t>폐렴구균
감염증</t>
    <phoneticPr fontId="2" type="noConversion"/>
  </si>
  <si>
    <t>Streptococcus
pneumoniae</t>
    <phoneticPr fontId="2" type="noConversion"/>
  </si>
  <si>
    <t>한센병</t>
    <phoneticPr fontId="2" type="noConversion"/>
  </si>
  <si>
    <t>Hansen's
Disease</t>
    <phoneticPr fontId="2" type="noConversion"/>
  </si>
  <si>
    <t>성홍열</t>
    <phoneticPr fontId="2" type="noConversion"/>
  </si>
  <si>
    <t>Scarlet fever</t>
    <phoneticPr fontId="2" type="noConversion"/>
  </si>
  <si>
    <t>반코마이신내성황색포
도알균 감염증</t>
    <phoneticPr fontId="2" type="noConversion"/>
  </si>
  <si>
    <t>VRSA infection</t>
    <phoneticPr fontId="2" type="noConversion"/>
  </si>
  <si>
    <t>카바페넴내성
장내세균속균종감염증</t>
    <phoneticPr fontId="2" type="noConversion"/>
  </si>
  <si>
    <t>CRE infection</t>
    <phoneticPr fontId="2" type="noConversion"/>
  </si>
  <si>
    <t>E형 간염</t>
    <phoneticPr fontId="2" type="noConversion"/>
  </si>
  <si>
    <t>Viral heptitis E</t>
    <phoneticPr fontId="2" type="noConversion"/>
  </si>
  <si>
    <t>원숭이두창</t>
    <phoneticPr fontId="2" type="noConversion"/>
  </si>
  <si>
    <t>Monkey pox</t>
    <phoneticPr fontId="2" type="noConversion"/>
  </si>
  <si>
    <t>9. 주요 법정감염병 발생 및 사망(8-1)</t>
    <phoneticPr fontId="2" type="noConversion"/>
  </si>
  <si>
    <t>9. 주요 법정감염병 발생 및 사망(8-2)</t>
    <phoneticPr fontId="2" type="noConversion"/>
  </si>
  <si>
    <t>9. 주요 법정감염병 발생 및 사망(8-3)</t>
    <phoneticPr fontId="2" type="noConversion"/>
  </si>
  <si>
    <t>9. 주요 법정감염병 발생 및 사망(8-4)</t>
    <phoneticPr fontId="2" type="noConversion"/>
  </si>
  <si>
    <t>9. 주요 법정감염병 발생 및 사망(8-5)</t>
    <phoneticPr fontId="2" type="noConversion"/>
  </si>
  <si>
    <t>9. 주요 법정감염병 발생 및 사망(8-6)</t>
    <phoneticPr fontId="2" type="noConversion"/>
  </si>
  <si>
    <t>주 : 1) 기타는 에볼라바이러스, 마버그열, 라싸열 크리미안콩고출혈열, 남아메리카출혈열, 리프트벨리열, 보튤리늄독소증,
           야토병, 동물인플루엔자체감염증, 디프테리아를 포함</t>
    <phoneticPr fontId="2" type="noConversion"/>
  </si>
  <si>
    <t>주1) 기타는 파상풍, 일본뇌염, 발진티푸스, 발진열, 렙토스피라종, 브루셀라증, 공수병, 후천성면역결핍증, 황열, 큐열, 웨스트나일병, 라임병,
       진드기매개뇌염, 치쿤구니야열, 지카바이러스감염증을 포함</t>
    <phoneticPr fontId="2" type="noConversion"/>
  </si>
  <si>
    <r>
      <t>B</t>
    </r>
    <r>
      <rPr>
        <sz val="11"/>
        <color indexed="8"/>
        <rFont val="돋움"/>
        <family val="3"/>
        <charset val="129"/>
      </rPr>
      <t>형간염</t>
    </r>
    <phoneticPr fontId="2" type="noConversion"/>
  </si>
  <si>
    <t>C형감염</t>
    <phoneticPr fontId="2" type="noConversion"/>
  </si>
  <si>
    <t>Viral hepatitis C</t>
    <phoneticPr fontId="2" type="noConversion"/>
  </si>
  <si>
    <t>Viral hepatitis B</t>
    <phoneticPr fontId="2" type="noConversion"/>
  </si>
  <si>
    <t>말라리아</t>
    <phoneticPr fontId="2" type="noConversion"/>
  </si>
  <si>
    <t>Malaria</t>
    <phoneticPr fontId="2" type="noConversion"/>
  </si>
  <si>
    <t>레지오넬라증</t>
    <phoneticPr fontId="2" type="noConversion"/>
  </si>
  <si>
    <t>Legionellosis</t>
    <phoneticPr fontId="2" type="noConversion"/>
  </si>
  <si>
    <t>비브리오폐혈증</t>
    <phoneticPr fontId="2" type="noConversion"/>
  </si>
  <si>
    <t>Vibrio vulnificus sepsis</t>
    <phoneticPr fontId="2" type="noConversion"/>
  </si>
  <si>
    <t>쯔쯔가무시증</t>
    <phoneticPr fontId="2" type="noConversion"/>
  </si>
  <si>
    <t>Scrub tybhus</t>
    <phoneticPr fontId="2" type="noConversion"/>
  </si>
  <si>
    <t>신증후군출혈열</t>
    <phoneticPr fontId="2" type="noConversion"/>
  </si>
  <si>
    <t>HFRS</t>
    <phoneticPr fontId="2" type="noConversion"/>
  </si>
  <si>
    <r>
      <rPr>
        <sz val="8"/>
        <rFont val="돋움"/>
        <family val="3"/>
        <charset val="129"/>
      </rPr>
      <t>크로이츠펠트</t>
    </r>
    <r>
      <rPr>
        <sz val="8"/>
        <rFont val="Arial Narrow"/>
        <family val="2"/>
      </rPr>
      <t xml:space="preserve"> </t>
    </r>
    <r>
      <rPr>
        <sz val="8"/>
        <rFont val="돋움"/>
        <family val="3"/>
        <charset val="129"/>
      </rPr>
      <t>야콥병
및</t>
    </r>
    <r>
      <rPr>
        <sz val="8"/>
        <rFont val="Arial Narrow"/>
        <family val="2"/>
      </rPr>
      <t xml:space="preserve"> </t>
    </r>
    <r>
      <rPr>
        <sz val="8"/>
        <rFont val="돋움"/>
        <family val="3"/>
        <charset val="129"/>
      </rPr>
      <t>변종</t>
    </r>
    <phoneticPr fontId="2" type="noConversion"/>
  </si>
  <si>
    <r>
      <t xml:space="preserve">CJD </t>
    </r>
    <r>
      <rPr>
        <sz val="11"/>
        <rFont val="돋움"/>
        <family val="3"/>
        <charset val="129"/>
      </rPr>
      <t>&amp;</t>
    </r>
    <r>
      <rPr>
        <sz val="11"/>
        <rFont val="Arial Narrow"/>
        <family val="2"/>
      </rPr>
      <t xml:space="preserve"> vCJD</t>
    </r>
    <phoneticPr fontId="2" type="noConversion"/>
  </si>
  <si>
    <t>뎅기열</t>
    <phoneticPr fontId="2" type="noConversion"/>
  </si>
  <si>
    <t>Dengue fever</t>
    <phoneticPr fontId="2" type="noConversion"/>
  </si>
  <si>
    <t>유비저</t>
    <phoneticPr fontId="2" type="noConversion"/>
  </si>
  <si>
    <t>Meliodosis</t>
    <phoneticPr fontId="2" type="noConversion"/>
  </si>
  <si>
    <t>중증열성혈소판
감소증후군</t>
    <phoneticPr fontId="2" type="noConversion"/>
  </si>
  <si>
    <t>SFTS</t>
    <phoneticPr fontId="2" type="noConversion"/>
  </si>
  <si>
    <t>제4급 감염병</t>
    <phoneticPr fontId="2" type="noConversion"/>
  </si>
  <si>
    <t>infectious disease,
Class VI</t>
    <phoneticPr fontId="2" type="noConversion"/>
  </si>
  <si>
    <r>
      <rPr>
        <sz val="10"/>
        <color indexed="8"/>
        <rFont val="나눔명조"/>
        <family val="1"/>
        <charset val="129"/>
      </rPr>
      <t>과거치료여부불명확</t>
    </r>
    <phoneticPr fontId="2" type="noConversion"/>
  </si>
  <si>
    <r>
      <rPr>
        <sz val="11"/>
        <color indexed="8"/>
        <rFont val="돋움"/>
        <family val="3"/>
        <charset val="129"/>
      </rPr>
      <t xml:space="preserve">합계
</t>
    </r>
    <r>
      <rPr>
        <sz val="11"/>
        <color indexed="8"/>
        <rFont val="Arial Narrow"/>
        <family val="2"/>
      </rPr>
      <t>(Total)</t>
    </r>
    <phoneticPr fontId="2" type="noConversion"/>
  </si>
  <si>
    <t>Covered  Person(orBeneficiaries) of HealthInsurance</t>
    <phoneticPr fontId="2" type="noConversion"/>
  </si>
  <si>
    <t>Covered Person(orBeneficiaries) of HealthInsurance(Cont'd)</t>
    <phoneticPr fontId="2" type="noConversion"/>
  </si>
  <si>
    <t>직장 Industrial Worker</t>
    <phoneticPr fontId="2" type="noConversion"/>
  </si>
  <si>
    <t>13.건강보험적용인구(3-3)</t>
    <phoneticPr fontId="2" type="noConversion"/>
  </si>
  <si>
    <t>13.건강보험적용인구(3-2)</t>
    <phoneticPr fontId="2" type="noConversion"/>
  </si>
  <si>
    <t>13.건강보험적용인구(3-1)</t>
    <phoneticPr fontId="2" type="noConversion"/>
  </si>
  <si>
    <t>Covered Person (orBeneficiaries) of Health Insurance(Cont'd)</t>
    <phoneticPr fontId="2" type="noConversion"/>
  </si>
  <si>
    <t>Capacity</t>
    <phoneticPr fontId="2" type="noConversion"/>
  </si>
  <si>
    <t>Users</t>
    <phoneticPr fontId="2" type="noConversion"/>
  </si>
  <si>
    <t>Hyomun-dong</t>
    <phoneticPr fontId="2" type="noConversion"/>
  </si>
  <si>
    <t>Songjeong-dong</t>
    <phoneticPr fontId="2" type="noConversion"/>
  </si>
  <si>
    <t>Yeompo-dong</t>
    <phoneticPr fontId="2" type="noConversion"/>
  </si>
  <si>
    <t>18. 장애인 거주시설 입소 현황(2-1)</t>
    <phoneticPr fontId="2" type="noConversion"/>
  </si>
  <si>
    <t>18. 장애인 거주시설 및 입소현황(2-2)</t>
    <phoneticPr fontId="2" type="noConversion"/>
  </si>
  <si>
    <t>46 | 보건 및 사회보장</t>
    <phoneticPr fontId="2" type="noConversion"/>
  </si>
  <si>
    <t>Health and Social Security | 46</t>
    <phoneticPr fontId="2" type="noConversion"/>
  </si>
  <si>
    <t>47 | 보건 및 사회보장</t>
    <phoneticPr fontId="2" type="noConversion"/>
  </si>
  <si>
    <t>Health and Social Security | 47</t>
    <phoneticPr fontId="2" type="noConversion"/>
  </si>
  <si>
    <t>Yangjeong-dong</t>
    <phoneticPr fontId="2" type="noConversion"/>
  </si>
  <si>
    <t>9. 주요 법정전염병 발생 및 사망(8-7)</t>
    <phoneticPr fontId="2" type="noConversion"/>
  </si>
  <si>
    <t>9. 주요 법정전염병 발생 및 사망(8-8)</t>
    <phoneticPr fontId="2" type="noConversion"/>
  </si>
  <si>
    <t>others</t>
  </si>
  <si>
    <t>기타</t>
    <phoneticPr fontId="2" type="noConversion"/>
  </si>
  <si>
    <t>2 0 2 2</t>
    <phoneticPr fontId="2" type="noConversion"/>
  </si>
  <si>
    <t xml:space="preserve"> -</t>
    <phoneticPr fontId="2" type="noConversion"/>
  </si>
  <si>
    <r>
      <rPr>
        <sz val="12"/>
        <color indexed="8"/>
        <rFont val="돋움"/>
        <family val="3"/>
        <charset val="129"/>
      </rPr>
      <t>일반수급자</t>
    </r>
    <phoneticPr fontId="2" type="noConversion"/>
  </si>
  <si>
    <r>
      <rPr>
        <sz val="11"/>
        <color indexed="8"/>
        <rFont val="나눔명조"/>
        <family val="1"/>
        <charset val="129"/>
      </rPr>
      <t>인원</t>
    </r>
    <phoneticPr fontId="141" type="noConversion"/>
  </si>
  <si>
    <t>북구</t>
    <phoneticPr fontId="2" type="noConversion"/>
  </si>
  <si>
    <t>기타</t>
    <phoneticPr fontId="2" type="noConversion"/>
  </si>
  <si>
    <r>
      <rPr>
        <sz val="12"/>
        <color indexed="8"/>
        <rFont val="돋움"/>
        <family val="3"/>
        <charset val="129"/>
      </rPr>
      <t>조건부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돋움"/>
        <family val="3"/>
        <charset val="129"/>
      </rPr>
      <t>수급자</t>
    </r>
    <phoneticPr fontId="2" type="noConversion"/>
  </si>
  <si>
    <t>Conditional recipients</t>
    <phoneticPr fontId="2" type="noConversion"/>
  </si>
  <si>
    <t>가구</t>
    <phoneticPr fontId="2" type="noConversion"/>
  </si>
  <si>
    <t>2 0 2 3</t>
    <phoneticPr fontId="2" type="noConversion"/>
  </si>
  <si>
    <t>2 0 2 1</t>
  </si>
  <si>
    <t>2 0 2 2</t>
  </si>
  <si>
    <t>공중 보건의
Public health doctor</t>
    <phoneticPr fontId="2" type="noConversion"/>
  </si>
  <si>
    <t>소계
[Sub-total]</t>
  </si>
  <si>
    <t>…</t>
  </si>
  <si>
    <t>Bukgu</t>
    <phoneticPr fontId="2" type="noConversion"/>
  </si>
  <si>
    <t xml:space="preserve">••• </t>
  </si>
  <si>
    <t>자료 : 복지정책과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</si>
</sst>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2" formatCode="_-&quot;₩&quot;* #,##0_-;\-&quot;₩&quot;* #,##0_-;_-&quot;₩&quot;* &quot;-&quot;_-;_-@_-"/>
    <numFmt numFmtId="41" formatCode="_-* #,##0_-;\-* #,##0_-;_-* &quot;-&quot;_-;_-@_-"/>
    <numFmt numFmtId="176" formatCode="#,##0;\-#,##0;&quot;-&quot;"/>
    <numFmt numFmtId="177" formatCode="0_);[Red]\(0\)"/>
    <numFmt numFmtId="178" formatCode="_ * #,##0_ ;_ * \-#,##0_ ;_ * &quot;-&quot;_ ;_ @_ "/>
    <numFmt numFmtId="179" formatCode="_ * #,##0.00_ ;_ * \-#,##0.00_ ;_ * &quot;-&quot;??_ ;_ @_ "/>
    <numFmt numFmtId="180" formatCode="#,##0\ "/>
    <numFmt numFmtId="181" formatCode="#,##0_);[Red]\(#,##0\)"/>
    <numFmt numFmtId="182" formatCode="&quot;₩&quot;#,##0;&quot;₩&quot;&quot;₩&quot;&quot;₩&quot;&quot;₩&quot;&quot;₩&quot;&quot;₩&quot;&quot;₩&quot;&quot;₩&quot;\-#,##0"/>
    <numFmt numFmtId="183" formatCode="&quot;₩&quot;#,##0.00;&quot;₩&quot;&quot;₩&quot;&quot;₩&quot;&quot;₩&quot;&quot;₩&quot;&quot;₩&quot;&quot;₩&quot;&quot;₩&quot;\-#,##0.00"/>
    <numFmt numFmtId="184" formatCode="&quot;₩&quot;#,##0.00;&quot;₩&quot;&quot;₩&quot;&quot;₩&quot;&quot;₩&quot;&quot;₩&quot;&quot;₩&quot;\-#,##0.00"/>
    <numFmt numFmtId="185" formatCode="_ &quot;₩&quot;* #,##0.00_ ;_ &quot;₩&quot;* &quot;₩&quot;\-#,##0.00_ ;_ &quot;₩&quot;* &quot;-&quot;??_ ;_ @_ "/>
    <numFmt numFmtId="186" formatCode="&quot;₩&quot;#,##0;&quot;₩&quot;&quot;₩&quot;&quot;₩&quot;\-#,##0"/>
    <numFmt numFmtId="187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88" formatCode="&quot;₩&quot;#,##0;[Red]&quot;₩&quot;&quot;₩&quot;\-#,##0"/>
    <numFmt numFmtId="189" formatCode="&quot;₩&quot;#,##0.0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190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91" formatCode="_ * #,##0.0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* &quot;-&quot;??_ ;_ @_ "/>
    <numFmt numFmtId="192" formatCode="&quot;₩&quot;#,##0.0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193" formatCode="&quot;₩&quot;#,##0.00;&quot;₩&quot;\-#,##0.00"/>
    <numFmt numFmtId="194" formatCode="_-[$€-2]* #,##0.00_-;\-[$€-2]* #,##0.00_-;_-[$€-2]* &quot;-&quot;??_-"/>
    <numFmt numFmtId="195" formatCode="#,##0_ "/>
    <numFmt numFmtId="196" formatCode="0_ "/>
  </numFmts>
  <fonts count="167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</font>
    <font>
      <sz val="11"/>
      <color indexed="9"/>
      <name val="맑은 고딕"/>
      <family val="3"/>
    </font>
    <font>
      <sz val="11"/>
      <color indexed="20"/>
      <name val="맑은 고딕"/>
      <family val="3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1"/>
      <color indexed="17"/>
      <name val="맑은 고딕"/>
      <family val="3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0"/>
      <name val="나눔명조"/>
      <family val="1"/>
      <charset val="129"/>
    </font>
    <font>
      <sz val="23"/>
      <name val="나눔명조"/>
      <family val="1"/>
      <charset val="129"/>
    </font>
    <font>
      <sz val="18"/>
      <name val="나눔명조"/>
      <family val="1"/>
      <charset val="129"/>
    </font>
    <font>
      <sz val="10"/>
      <color indexed="8"/>
      <name val="나눔명조"/>
      <family val="1"/>
      <charset val="129"/>
    </font>
    <font>
      <sz val="11"/>
      <color indexed="8"/>
      <name val="나눔명조"/>
      <family val="1"/>
      <charset val="129"/>
    </font>
    <font>
      <sz val="11"/>
      <name val="나눔명조"/>
      <family val="1"/>
      <charset val="129"/>
    </font>
    <font>
      <sz val="11"/>
      <color theme="1"/>
      <name val="나눔명조"/>
      <family val="1"/>
      <charset val="129"/>
    </font>
    <font>
      <b/>
      <sz val="11"/>
      <color indexed="8"/>
      <name val="나눔명조"/>
      <family val="1"/>
      <charset val="129"/>
    </font>
    <font>
      <b/>
      <sz val="11"/>
      <name val="나눔명조"/>
      <family val="1"/>
      <charset val="129"/>
    </font>
    <font>
      <sz val="10"/>
      <color theme="1"/>
      <name val="나눔명조"/>
      <family val="1"/>
      <charset val="129"/>
    </font>
    <font>
      <sz val="11"/>
      <color rgb="FFFF0000"/>
      <name val="나눔명조"/>
      <family val="1"/>
      <charset val="129"/>
    </font>
    <font>
      <sz val="23"/>
      <color indexed="8"/>
      <name val="굴림"/>
      <family val="3"/>
      <charset val="129"/>
    </font>
    <font>
      <sz val="23"/>
      <name val="굴림"/>
      <family val="3"/>
      <charset val="129"/>
    </font>
    <font>
      <sz val="18"/>
      <name val="굴림"/>
      <family val="3"/>
      <charset val="129"/>
    </font>
    <font>
      <sz val="10"/>
      <color indexed="8"/>
      <name val="바탕"/>
      <family val="1"/>
      <charset val="129"/>
    </font>
    <font>
      <sz val="10"/>
      <name val="바탕"/>
      <family val="1"/>
      <charset val="129"/>
    </font>
    <font>
      <sz val="11"/>
      <color indexed="8"/>
      <name val="Arial Narrow"/>
      <family val="2"/>
    </font>
    <font>
      <vertAlign val="superscript"/>
      <sz val="11"/>
      <color indexed="8"/>
      <name val="Arial Narrow"/>
      <family val="2"/>
    </font>
    <font>
      <sz val="11"/>
      <name val="Arial Narrow"/>
      <family val="2"/>
    </font>
    <font>
      <sz val="11"/>
      <color indexed="8"/>
      <name val="굴림"/>
      <family val="3"/>
      <charset val="129"/>
    </font>
    <font>
      <sz val="11"/>
      <name val="굴림"/>
      <family val="3"/>
      <charset val="129"/>
    </font>
    <font>
      <sz val="11"/>
      <color theme="1"/>
      <name val="굴림"/>
      <family val="3"/>
      <charset val="129"/>
    </font>
    <font>
      <b/>
      <sz val="11"/>
      <color indexed="8"/>
      <name val="굴림"/>
      <family val="3"/>
      <charset val="129"/>
    </font>
    <font>
      <b/>
      <sz val="11"/>
      <name val="굴림"/>
      <family val="3"/>
      <charset val="129"/>
    </font>
    <font>
      <sz val="11"/>
      <name val="바탕"/>
      <family val="1"/>
      <charset val="129"/>
    </font>
    <font>
      <sz val="18"/>
      <color indexed="8"/>
      <name val="굴림"/>
      <family val="3"/>
      <charset val="129"/>
    </font>
    <font>
      <sz val="10"/>
      <name val="Arial Narrow"/>
      <family val="2"/>
    </font>
    <font>
      <sz val="10"/>
      <color indexed="8"/>
      <name val="Arial Narrow"/>
      <family val="2"/>
    </font>
    <font>
      <sz val="11"/>
      <color theme="1"/>
      <name val="Arial Narrow"/>
      <family val="2"/>
    </font>
    <font>
      <vertAlign val="superscript"/>
      <sz val="11"/>
      <color theme="1"/>
      <name val="Arial Narrow"/>
      <family val="2"/>
    </font>
    <font>
      <sz val="10"/>
      <color theme="1"/>
      <name val="바탕"/>
      <family val="1"/>
      <charset val="129"/>
    </font>
    <font>
      <sz val="12"/>
      <color theme="1"/>
      <name val="Arial Narrow"/>
      <family val="2"/>
    </font>
    <font>
      <b/>
      <sz val="11"/>
      <color theme="1"/>
      <name val="굴림"/>
      <family val="3"/>
      <charset val="129"/>
    </font>
    <font>
      <sz val="10"/>
      <color rgb="FFFF0000"/>
      <name val="바탕"/>
      <family val="1"/>
      <charset val="129"/>
    </font>
    <font>
      <vertAlign val="superscript"/>
      <sz val="11"/>
      <name val="Arial Narrow"/>
      <family val="2"/>
    </font>
    <font>
      <sz val="11"/>
      <color indexed="8"/>
      <name val="돋움"/>
      <family val="3"/>
      <charset val="129"/>
    </font>
    <font>
      <sz val="10"/>
      <color indexed="8"/>
      <name val="돋움"/>
      <family val="3"/>
      <charset val="129"/>
    </font>
    <font>
      <sz val="10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name val="맑은 고딕"/>
      <family val="3"/>
      <charset val="129"/>
      <scheme val="minor"/>
    </font>
    <font>
      <sz val="10"/>
      <name val="HY중고딕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color theme="1"/>
      <name val="굴림체"/>
      <family val="3"/>
      <charset val="129"/>
    </font>
    <font>
      <b/>
      <sz val="30"/>
      <color indexed="9"/>
      <name val="돋움"/>
      <family val="3"/>
      <charset val="129"/>
    </font>
    <font>
      <b/>
      <sz val="20"/>
      <color indexed="9"/>
      <name val="HY견고딕"/>
      <family val="1"/>
      <charset val="129"/>
    </font>
    <font>
      <sz val="11"/>
      <name val="HY견고딕"/>
      <family val="1"/>
      <charset val="129"/>
    </font>
    <font>
      <sz val="14"/>
      <color indexed="44"/>
      <name val="HY견고딕"/>
      <family val="1"/>
      <charset val="129"/>
    </font>
    <font>
      <sz val="9"/>
      <name val="돋움"/>
      <family val="3"/>
      <charset val="129"/>
    </font>
    <font>
      <sz val="9"/>
      <name val="굴림"/>
      <family val="3"/>
      <charset val="129"/>
    </font>
    <font>
      <sz val="8"/>
      <name val="바탕체"/>
      <family val="1"/>
      <charset val="129"/>
    </font>
    <font>
      <b/>
      <sz val="18"/>
      <color indexed="56"/>
      <name val="맑은 고딕"/>
      <family val="3"/>
      <charset val="129"/>
    </font>
    <font>
      <u/>
      <sz val="11"/>
      <color indexed="36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name val="Helv"/>
      <family val="2"/>
    </font>
    <font>
      <sz val="11"/>
      <color indexed="9"/>
      <name val="돋움"/>
      <family val="3"/>
      <charset val="129"/>
    </font>
    <font>
      <sz val="11"/>
      <color indexed="10"/>
      <name val="돋움"/>
      <family val="3"/>
      <charset val="129"/>
    </font>
    <font>
      <b/>
      <sz val="11"/>
      <color indexed="52"/>
      <name val="돋움"/>
      <family val="3"/>
      <charset val="129"/>
    </font>
    <font>
      <sz val="11"/>
      <color indexed="20"/>
      <name val="돋움"/>
      <family val="3"/>
      <charset val="129"/>
    </font>
    <font>
      <sz val="14"/>
      <name val="뼻뮝"/>
      <family val="3"/>
      <charset val="129"/>
    </font>
    <font>
      <sz val="11"/>
      <color indexed="60"/>
      <name val="돋움"/>
      <family val="3"/>
      <charset val="129"/>
    </font>
    <font>
      <b/>
      <sz val="10"/>
      <name val="돋움"/>
      <family val="3"/>
      <charset val="129"/>
    </font>
    <font>
      <sz val="12"/>
      <name val="뼻뮝"/>
      <family val="1"/>
      <charset val="129"/>
    </font>
    <font>
      <i/>
      <sz val="11"/>
      <color indexed="23"/>
      <name val="돋움"/>
      <family val="3"/>
      <charset val="129"/>
    </font>
    <font>
      <b/>
      <sz val="11"/>
      <color indexed="9"/>
      <name val="돋움"/>
      <family val="3"/>
      <charset val="129"/>
    </font>
    <font>
      <sz val="11"/>
      <name val="굴림체"/>
      <family val="3"/>
      <charset val="129"/>
    </font>
    <font>
      <sz val="11"/>
      <color indexed="52"/>
      <name val="돋움"/>
      <family val="3"/>
      <charset val="129"/>
    </font>
    <font>
      <b/>
      <sz val="11"/>
      <color indexed="8"/>
      <name val="돋움"/>
      <family val="3"/>
      <charset val="129"/>
    </font>
    <font>
      <sz val="11"/>
      <color indexed="62"/>
      <name val="돋움"/>
      <family val="3"/>
      <charset val="129"/>
    </font>
    <font>
      <b/>
      <sz val="12"/>
      <name val="돋움"/>
      <family val="3"/>
      <charset val="129"/>
    </font>
    <font>
      <b/>
      <sz val="15"/>
      <color indexed="56"/>
      <name val="돋움"/>
      <family val="3"/>
      <charset val="129"/>
    </font>
    <font>
      <b/>
      <sz val="13"/>
      <color indexed="56"/>
      <name val="돋움"/>
      <family val="3"/>
      <charset val="129"/>
    </font>
    <font>
      <b/>
      <sz val="11"/>
      <color indexed="56"/>
      <name val="돋움"/>
      <family val="3"/>
      <charset val="129"/>
    </font>
    <font>
      <sz val="11"/>
      <color indexed="17"/>
      <name val="돋움"/>
      <family val="3"/>
      <charset val="129"/>
    </font>
    <font>
      <b/>
      <sz val="11"/>
      <color indexed="63"/>
      <name val="돋움"/>
      <family val="3"/>
      <charset val="129"/>
    </font>
    <font>
      <sz val="11"/>
      <name val="μ¸¿o"/>
      <family val="3"/>
      <charset val="129"/>
    </font>
    <font>
      <sz val="10"/>
      <name val="MS Sans Serif"/>
      <family val="2"/>
    </font>
    <font>
      <sz val="12"/>
      <name val="±¼¸²A¼"/>
      <family val="3"/>
      <charset val="129"/>
    </font>
    <font>
      <sz val="10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0"/>
      <name val="굴림체"/>
      <family val="3"/>
      <charset val="129"/>
    </font>
    <font>
      <b/>
      <sz val="14"/>
      <name val="바탕"/>
      <family val="1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System"/>
      <family val="2"/>
    </font>
    <font>
      <b/>
      <sz val="10"/>
      <name val="Helv"/>
      <family val="2"/>
    </font>
    <font>
      <b/>
      <sz val="12"/>
      <name val="Helv"/>
      <family val="2"/>
    </font>
    <font>
      <b/>
      <sz val="11"/>
      <name val="Helv"/>
      <family val="2"/>
    </font>
    <font>
      <b/>
      <sz val="16"/>
      <name val="바탕"/>
      <family val="1"/>
      <charset val="129"/>
    </font>
    <font>
      <b/>
      <sz val="18"/>
      <name val="Arial"/>
      <family val="2"/>
    </font>
    <font>
      <sz val="12"/>
      <name val="Times New Roman"/>
      <family val="1"/>
    </font>
    <font>
      <u/>
      <sz val="11"/>
      <color indexed="12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color theme="1"/>
      <name val="굴림"/>
      <family val="3"/>
      <charset val="129"/>
    </font>
    <font>
      <b/>
      <sz val="11"/>
      <name val="돋움"/>
      <family val="3"/>
      <charset val="129"/>
    </font>
    <font>
      <b/>
      <sz val="18"/>
      <color indexed="8"/>
      <name val="굴림"/>
      <family val="3"/>
      <charset val="129"/>
    </font>
    <font>
      <sz val="8"/>
      <color theme="1"/>
      <name val="나눔명조"/>
      <family val="1"/>
      <charset val="129"/>
    </font>
    <font>
      <sz val="10"/>
      <color theme="1"/>
      <name val="돋움"/>
      <family val="3"/>
      <charset val="129"/>
    </font>
    <font>
      <sz val="10"/>
      <color theme="1"/>
      <name val="Arial Narrow"/>
      <family val="2"/>
    </font>
    <font>
      <sz val="9"/>
      <color theme="1"/>
      <name val="바탕"/>
      <family val="1"/>
      <charset val="129"/>
    </font>
    <font>
      <sz val="9"/>
      <name val="Arial Narrow"/>
      <family val="2"/>
    </font>
    <font>
      <sz val="23"/>
      <name val="바탕"/>
      <family val="1"/>
      <charset val="129"/>
    </font>
    <font>
      <sz val="8"/>
      <name val="맑은 고딕"/>
      <family val="2"/>
      <charset val="129"/>
      <scheme val="minor"/>
    </font>
    <font>
      <sz val="9"/>
      <color rgb="FF000000"/>
      <name val="굴림"/>
      <family val="3"/>
      <charset val="129"/>
    </font>
    <font>
      <sz val="18"/>
      <color theme="1"/>
      <name val="나눔명조 ExtraBold"/>
      <family val="1"/>
      <charset val="129"/>
    </font>
    <font>
      <sz val="23"/>
      <color theme="1"/>
      <name val="나눔명조 ExtraBold"/>
      <family val="1"/>
      <charset val="129"/>
    </font>
    <font>
      <sz val="10"/>
      <color theme="1"/>
      <name val="나눔고딕"/>
      <family val="3"/>
      <charset val="129"/>
    </font>
    <font>
      <sz val="10"/>
      <color indexed="8"/>
      <name val="맑은 고딕"/>
      <family val="3"/>
      <charset val="129"/>
      <scheme val="minor"/>
    </font>
    <font>
      <sz val="10"/>
      <color rgb="FF000000"/>
      <name val="바탕"/>
      <family val="1"/>
      <charset val="129"/>
    </font>
    <font>
      <sz val="9"/>
      <color indexed="8"/>
      <name val="Arial Narrow"/>
      <family val="2"/>
    </font>
    <font>
      <sz val="9"/>
      <color indexed="8"/>
      <name val="나눔명조"/>
      <family val="1"/>
      <charset val="129"/>
    </font>
    <font>
      <sz val="12"/>
      <color theme="1"/>
      <name val="나눔명조"/>
      <family val="1"/>
      <charset val="129"/>
    </font>
    <font>
      <sz val="11"/>
      <color indexed="8"/>
      <name val="바탕"/>
      <family val="1"/>
      <charset val="129"/>
    </font>
    <font>
      <b/>
      <sz val="11"/>
      <color indexed="8"/>
      <name val="바탕"/>
      <family val="1"/>
      <charset val="129"/>
    </font>
    <font>
      <sz val="11"/>
      <color theme="1"/>
      <name val="바탕"/>
      <family val="1"/>
      <charset val="129"/>
    </font>
    <font>
      <vertAlign val="superscript"/>
      <sz val="11"/>
      <color indexed="8"/>
      <name val="나눔명조"/>
      <family val="1"/>
      <charset val="129"/>
    </font>
    <font>
      <vertAlign val="superscript"/>
      <sz val="11"/>
      <name val="돋움"/>
      <family val="3"/>
      <charset val="129"/>
    </font>
    <font>
      <sz val="9"/>
      <color indexed="8"/>
      <name val="돋움"/>
      <family val="3"/>
      <charset val="129"/>
    </font>
    <font>
      <sz val="8"/>
      <name val="Arial Narrow"/>
      <family val="2"/>
    </font>
    <font>
      <sz val="9"/>
      <name val="나눔명조"/>
      <family val="1"/>
      <charset val="129"/>
    </font>
    <font>
      <b/>
      <sz val="11"/>
      <name val="돋음"/>
      <family val="3"/>
      <charset val="129"/>
    </font>
    <font>
      <sz val="11"/>
      <name val="돋음"/>
      <family val="3"/>
      <charset val="129"/>
    </font>
    <font>
      <b/>
      <sz val="11"/>
      <color theme="1"/>
      <name val="돋움"/>
      <family val="3"/>
      <charset val="129"/>
    </font>
    <font>
      <sz val="11"/>
      <color rgb="FF000000"/>
      <name val="나눔명조"/>
      <family val="1"/>
      <charset val="129"/>
    </font>
    <font>
      <sz val="12"/>
      <color indexed="8"/>
      <name val="Arial Narrow"/>
      <family val="2"/>
    </font>
    <font>
      <sz val="12"/>
      <color indexed="8"/>
      <name val="돋움"/>
      <family val="3"/>
      <charset val="129"/>
    </font>
    <font>
      <b/>
      <sz val="11"/>
      <color rgb="FF000000"/>
      <name val="굴림"/>
      <family val="3"/>
      <charset val="129"/>
    </font>
    <font>
      <sz val="11"/>
      <color rgb="FF000000"/>
      <name val="굴림"/>
      <family val="3"/>
      <charset val="129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8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8"/>
      </bottom>
      <diagonal/>
    </border>
    <border>
      <left/>
      <right/>
      <top/>
      <bottom style="thin">
        <color auto="1"/>
      </bottom>
      <diagonal/>
    </border>
    <border>
      <left style="hair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8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 style="hair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8"/>
      </bottom>
      <diagonal/>
    </border>
    <border>
      <left/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thin">
        <color indexed="64"/>
      </bottom>
      <diagonal/>
    </border>
    <border>
      <left/>
      <right style="thin">
        <color indexed="64"/>
      </right>
      <top style="hair">
        <color indexed="8"/>
      </top>
      <bottom style="thin">
        <color indexed="64"/>
      </bottom>
      <diagonal/>
    </border>
    <border>
      <left/>
      <right/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8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auto="1"/>
      </bottom>
      <diagonal/>
    </border>
    <border>
      <left style="hair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463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3" borderId="3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1" applyNumberFormat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" fillId="21" borderId="2" applyNumberFormat="0" applyFont="0" applyAlignment="0" applyProtection="0">
      <alignment vertical="center"/>
    </xf>
    <xf numFmtId="0" fontId="16" fillId="20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61" fillId="0" borderId="0"/>
    <xf numFmtId="0" fontId="61" fillId="0" borderId="0"/>
    <xf numFmtId="0" fontId="89" fillId="0" borderId="0"/>
    <xf numFmtId="0" fontId="89" fillId="0" borderId="0"/>
    <xf numFmtId="0" fontId="62" fillId="0" borderId="0" applyNumberFormat="0" applyFill="0" applyBorder="0" applyAlignment="0" applyProtection="0"/>
    <xf numFmtId="0" fontId="61" fillId="0" borderId="0"/>
    <xf numFmtId="0" fontId="61" fillId="0" borderId="0"/>
    <xf numFmtId="0" fontId="129" fillId="0" borderId="0"/>
    <xf numFmtId="0" fontId="73" fillId="2" borderId="0" applyNumberFormat="0" applyBorder="0" applyAlignment="0" applyProtection="0">
      <alignment vertical="center"/>
    </xf>
    <xf numFmtId="0" fontId="73" fillId="3" borderId="0" applyNumberFormat="0" applyBorder="0" applyAlignment="0" applyProtection="0">
      <alignment vertical="center"/>
    </xf>
    <xf numFmtId="0" fontId="73" fillId="4" borderId="0" applyNumberFormat="0" applyBorder="0" applyAlignment="0" applyProtection="0">
      <alignment vertical="center"/>
    </xf>
    <xf numFmtId="0" fontId="73" fillId="5" borderId="0" applyNumberFormat="0" applyBorder="0" applyAlignment="0" applyProtection="0">
      <alignment vertical="center"/>
    </xf>
    <xf numFmtId="0" fontId="73" fillId="6" borderId="0" applyNumberFormat="0" applyBorder="0" applyAlignment="0" applyProtection="0">
      <alignment vertical="center"/>
    </xf>
    <xf numFmtId="0" fontId="73" fillId="7" borderId="0" applyNumberFormat="0" applyBorder="0" applyAlignment="0" applyProtection="0">
      <alignment vertical="center"/>
    </xf>
    <xf numFmtId="0" fontId="55" fillId="2" borderId="0" applyNumberFormat="0" applyBorder="0" applyAlignment="0" applyProtection="0">
      <alignment vertical="center"/>
    </xf>
    <xf numFmtId="0" fontId="73" fillId="2" borderId="0" applyNumberFormat="0" applyBorder="0" applyAlignment="0" applyProtection="0">
      <alignment vertical="center"/>
    </xf>
    <xf numFmtId="0" fontId="55" fillId="2" borderId="0" applyNumberFormat="0" applyBorder="0" applyAlignment="0" applyProtection="0">
      <alignment vertical="center"/>
    </xf>
    <xf numFmtId="0" fontId="55" fillId="3" borderId="0" applyNumberFormat="0" applyBorder="0" applyAlignment="0" applyProtection="0">
      <alignment vertical="center"/>
    </xf>
    <xf numFmtId="0" fontId="73" fillId="3" borderId="0" applyNumberFormat="0" applyBorder="0" applyAlignment="0" applyProtection="0">
      <alignment vertical="center"/>
    </xf>
    <xf numFmtId="0" fontId="55" fillId="3" borderId="0" applyNumberFormat="0" applyBorder="0" applyAlignment="0" applyProtection="0">
      <alignment vertical="center"/>
    </xf>
    <xf numFmtId="0" fontId="55" fillId="4" borderId="0" applyNumberFormat="0" applyBorder="0" applyAlignment="0" applyProtection="0">
      <alignment vertical="center"/>
    </xf>
    <xf numFmtId="0" fontId="73" fillId="4" borderId="0" applyNumberFormat="0" applyBorder="0" applyAlignment="0" applyProtection="0">
      <alignment vertical="center"/>
    </xf>
    <xf numFmtId="0" fontId="55" fillId="4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73" fillId="5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55" fillId="6" borderId="0" applyNumberFormat="0" applyBorder="0" applyAlignment="0" applyProtection="0">
      <alignment vertical="center"/>
    </xf>
    <xf numFmtId="0" fontId="73" fillId="6" borderId="0" applyNumberFormat="0" applyBorder="0" applyAlignment="0" applyProtection="0">
      <alignment vertical="center"/>
    </xf>
    <xf numFmtId="0" fontId="55" fillId="6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73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73" fillId="8" borderId="0" applyNumberFormat="0" applyBorder="0" applyAlignment="0" applyProtection="0">
      <alignment vertical="center"/>
    </xf>
    <xf numFmtId="0" fontId="73" fillId="9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3" fillId="5" borderId="0" applyNumberFormat="0" applyBorder="0" applyAlignment="0" applyProtection="0">
      <alignment vertical="center"/>
    </xf>
    <xf numFmtId="0" fontId="73" fillId="8" borderId="0" applyNumberFormat="0" applyBorder="0" applyAlignment="0" applyProtection="0">
      <alignment vertical="center"/>
    </xf>
    <xf numFmtId="0" fontId="73" fillId="11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73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73" fillId="9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73" fillId="5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73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55" fillId="11" borderId="0" applyNumberFormat="0" applyBorder="0" applyAlignment="0" applyProtection="0">
      <alignment vertical="center"/>
    </xf>
    <xf numFmtId="0" fontId="73" fillId="11" borderId="0" applyNumberFormat="0" applyBorder="0" applyAlignment="0" applyProtection="0">
      <alignment vertical="center"/>
    </xf>
    <xf numFmtId="0" fontId="55" fillId="11" borderId="0" applyNumberFormat="0" applyBorder="0" applyAlignment="0" applyProtection="0">
      <alignment vertical="center"/>
    </xf>
    <xf numFmtId="0" fontId="74" fillId="12" borderId="0" applyNumberFormat="0" applyBorder="0" applyAlignment="0" applyProtection="0">
      <alignment vertical="center"/>
    </xf>
    <xf numFmtId="0" fontId="74" fillId="9" borderId="0" applyNumberFormat="0" applyBorder="0" applyAlignment="0" applyProtection="0">
      <alignment vertical="center"/>
    </xf>
    <xf numFmtId="0" fontId="74" fillId="10" borderId="0" applyNumberFormat="0" applyBorder="0" applyAlignment="0" applyProtection="0">
      <alignment vertical="center"/>
    </xf>
    <xf numFmtId="0" fontId="74" fillId="13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74" fillId="15" borderId="0" applyNumberFormat="0" applyBorder="0" applyAlignment="0" applyProtection="0">
      <alignment vertical="center"/>
    </xf>
    <xf numFmtId="0" fontId="90" fillId="12" borderId="0" applyNumberFormat="0" applyBorder="0" applyAlignment="0" applyProtection="0">
      <alignment vertical="center"/>
    </xf>
    <xf numFmtId="0" fontId="74" fillId="12" borderId="0" applyNumberFormat="0" applyBorder="0" applyAlignment="0" applyProtection="0">
      <alignment vertical="center"/>
    </xf>
    <xf numFmtId="0" fontId="90" fillId="12" borderId="0" applyNumberFormat="0" applyBorder="0" applyAlignment="0" applyProtection="0">
      <alignment vertical="center"/>
    </xf>
    <xf numFmtId="0" fontId="90" fillId="9" borderId="0" applyNumberFormat="0" applyBorder="0" applyAlignment="0" applyProtection="0">
      <alignment vertical="center"/>
    </xf>
    <xf numFmtId="0" fontId="74" fillId="9" borderId="0" applyNumberFormat="0" applyBorder="0" applyAlignment="0" applyProtection="0">
      <alignment vertical="center"/>
    </xf>
    <xf numFmtId="0" fontId="90" fillId="9" borderId="0" applyNumberFormat="0" applyBorder="0" applyAlignment="0" applyProtection="0">
      <alignment vertical="center"/>
    </xf>
    <xf numFmtId="0" fontId="90" fillId="10" borderId="0" applyNumberFormat="0" applyBorder="0" applyAlignment="0" applyProtection="0">
      <alignment vertical="center"/>
    </xf>
    <xf numFmtId="0" fontId="74" fillId="10" borderId="0" applyNumberFormat="0" applyBorder="0" applyAlignment="0" applyProtection="0">
      <alignment vertical="center"/>
    </xf>
    <xf numFmtId="0" fontId="90" fillId="10" borderId="0" applyNumberFormat="0" applyBorder="0" applyAlignment="0" applyProtection="0">
      <alignment vertical="center"/>
    </xf>
    <xf numFmtId="0" fontId="90" fillId="13" borderId="0" applyNumberFormat="0" applyBorder="0" applyAlignment="0" applyProtection="0">
      <alignment vertical="center"/>
    </xf>
    <xf numFmtId="0" fontId="74" fillId="13" borderId="0" applyNumberFormat="0" applyBorder="0" applyAlignment="0" applyProtection="0">
      <alignment vertical="center"/>
    </xf>
    <xf numFmtId="0" fontId="90" fillId="13" borderId="0" applyNumberFormat="0" applyBorder="0" applyAlignment="0" applyProtection="0">
      <alignment vertical="center"/>
    </xf>
    <xf numFmtId="0" fontId="90" fillId="14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90" fillId="14" borderId="0" applyNumberFormat="0" applyBorder="0" applyAlignment="0" applyProtection="0">
      <alignment vertical="center"/>
    </xf>
    <xf numFmtId="0" fontId="90" fillId="15" borderId="0" applyNumberFormat="0" applyBorder="0" applyAlignment="0" applyProtection="0">
      <alignment vertical="center"/>
    </xf>
    <xf numFmtId="0" fontId="74" fillId="15" borderId="0" applyNumberFormat="0" applyBorder="0" applyAlignment="0" applyProtection="0">
      <alignment vertical="center"/>
    </xf>
    <xf numFmtId="0" fontId="90" fillId="15" borderId="0" applyNumberFormat="0" applyBorder="0" applyAlignment="0" applyProtection="0">
      <alignment vertical="center"/>
    </xf>
    <xf numFmtId="0" fontId="121" fillId="0" borderId="0" applyFont="0" applyFill="0" applyBorder="0" applyAlignment="0" applyProtection="0"/>
    <xf numFmtId="0" fontId="122" fillId="0" borderId="0" applyFont="0" applyFill="0" applyBorder="0" applyAlignment="0" applyProtection="0"/>
    <xf numFmtId="0" fontId="74" fillId="16" borderId="0" applyNumberFormat="0" applyBorder="0" applyAlignment="0" applyProtection="0">
      <alignment vertical="center"/>
    </xf>
    <xf numFmtId="0" fontId="74" fillId="17" borderId="0" applyNumberFormat="0" applyBorder="0" applyAlignment="0" applyProtection="0">
      <alignment vertical="center"/>
    </xf>
    <xf numFmtId="0" fontId="74" fillId="18" borderId="0" applyNumberFormat="0" applyBorder="0" applyAlignment="0" applyProtection="0">
      <alignment vertical="center"/>
    </xf>
    <xf numFmtId="0" fontId="74" fillId="13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74" fillId="19" borderId="0" applyNumberFormat="0" applyBorder="0" applyAlignment="0" applyProtection="0">
      <alignment vertical="center"/>
    </xf>
    <xf numFmtId="0" fontId="110" fillId="0" borderId="0" applyFont="0" applyFill="0" applyBorder="0" applyAlignment="0" applyProtection="0"/>
    <xf numFmtId="0" fontId="110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/>
    <xf numFmtId="0" fontId="110" fillId="0" borderId="0" applyFont="0" applyFill="0" applyBorder="0" applyAlignment="0" applyProtection="0"/>
    <xf numFmtId="0" fontId="110" fillId="0" borderId="0" applyFont="0" applyFill="0" applyBorder="0" applyAlignment="0" applyProtection="0"/>
    <xf numFmtId="0" fontId="77" fillId="3" borderId="0" applyNumberFormat="0" applyBorder="0" applyAlignment="0" applyProtection="0">
      <alignment vertical="center"/>
    </xf>
    <xf numFmtId="0" fontId="123" fillId="0" borderId="0"/>
    <xf numFmtId="0" fontId="112" fillId="0" borderId="0"/>
    <xf numFmtId="0" fontId="76" fillId="20" borderId="1" applyNumberFormat="0" applyAlignment="0" applyProtection="0">
      <alignment vertical="center"/>
    </xf>
    <xf numFmtId="0" fontId="124" fillId="0" borderId="0"/>
    <xf numFmtId="0" fontId="80" fillId="23" borderId="3" applyNumberFormat="0" applyAlignment="0" applyProtection="0">
      <alignment vertical="center"/>
    </xf>
    <xf numFmtId="178" fontId="62" fillId="0" borderId="0" applyFont="0" applyFill="0" applyBorder="0" applyAlignment="0" applyProtection="0"/>
    <xf numFmtId="0" fontId="1" fillId="0" borderId="0"/>
    <xf numFmtId="179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0" fontId="119" fillId="0" borderId="0" applyFont="0" applyFill="0" applyBorder="0" applyAlignment="0" applyProtection="0"/>
    <xf numFmtId="182" fontId="62" fillId="0" borderId="0" applyFont="0" applyFill="0" applyBorder="0" applyAlignment="0" applyProtection="0"/>
    <xf numFmtId="183" fontId="62" fillId="0" borderId="0" applyFont="0" applyFill="0" applyBorder="0" applyAlignment="0" applyProtection="0"/>
    <xf numFmtId="193" fontId="1" fillId="0" borderId="0" applyFont="0" applyFill="0" applyBorder="0" applyAlignment="0" applyProtection="0"/>
    <xf numFmtId="0" fontId="113" fillId="0" borderId="0"/>
    <xf numFmtId="0" fontId="62" fillId="0" borderId="0" applyFont="0" applyFill="0" applyBorder="0" applyAlignment="0" applyProtection="0"/>
    <xf numFmtId="0" fontId="113" fillId="0" borderId="0"/>
    <xf numFmtId="194" fontId="61" fillId="0" borderId="0" applyFont="0" applyFill="0" applyBorder="0" applyAlignment="0" applyProtection="0"/>
    <xf numFmtId="0" fontId="79" fillId="0" borderId="0" applyNumberFormat="0" applyFill="0" applyBorder="0" applyAlignment="0" applyProtection="0">
      <alignment vertical="center"/>
    </xf>
    <xf numFmtId="2" fontId="62" fillId="0" borderId="0" applyFont="0" applyFill="0" applyBorder="0" applyAlignment="0" applyProtection="0"/>
    <xf numFmtId="0" fontId="87" fillId="4" borderId="0" applyNumberFormat="0" applyBorder="0" applyAlignment="0" applyProtection="0">
      <alignment vertical="center"/>
    </xf>
    <xf numFmtId="38" fontId="114" fillId="26" borderId="0" applyNumberFormat="0" applyBorder="0" applyAlignment="0" applyProtection="0"/>
    <xf numFmtId="38" fontId="114" fillId="27" borderId="0" applyNumberFormat="0" applyBorder="0" applyAlignment="0" applyProtection="0"/>
    <xf numFmtId="0" fontId="125" fillId="0" borderId="0">
      <alignment horizontal="left"/>
    </xf>
    <xf numFmtId="0" fontId="115" fillId="0" borderId="27" applyNumberFormat="0" applyAlignment="0" applyProtection="0">
      <alignment horizontal="left" vertical="center"/>
    </xf>
    <xf numFmtId="0" fontId="115" fillId="0" borderId="28">
      <alignment horizontal="left" vertical="center"/>
    </xf>
    <xf numFmtId="0" fontId="84" fillId="0" borderId="6" applyNumberFormat="0" applyFill="0" applyAlignment="0" applyProtection="0">
      <alignment vertical="center"/>
    </xf>
    <xf numFmtId="0" fontId="128" fillId="0" borderId="0" applyNumberFormat="0" applyFill="0" applyBorder="0" applyAlignment="0" applyProtection="0"/>
    <xf numFmtId="0" fontId="85" fillId="0" borderId="7" applyNumberFormat="0" applyFill="0" applyAlignment="0" applyProtection="0">
      <alignment vertical="center"/>
    </xf>
    <xf numFmtId="0" fontId="115" fillId="0" borderId="0" applyNumberFormat="0" applyFill="0" applyBorder="0" applyAlignment="0" applyProtection="0"/>
    <xf numFmtId="0" fontId="86" fillId="0" borderId="8" applyNumberFormat="0" applyFill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116" fillId="0" borderId="0" applyNumberFormat="0" applyFill="0" applyBorder="0" applyAlignment="0" applyProtection="0">
      <alignment vertical="top"/>
      <protection locked="0"/>
    </xf>
    <xf numFmtId="0" fontId="83" fillId="7" borderId="1" applyNumberFormat="0" applyAlignment="0" applyProtection="0">
      <alignment vertical="center"/>
    </xf>
    <xf numFmtId="10" fontId="114" fillId="28" borderId="23" applyNumberFormat="0" applyBorder="0" applyAlignment="0" applyProtection="0"/>
    <xf numFmtId="10" fontId="114" fillId="27" borderId="23" applyNumberFormat="0" applyBorder="0" applyAlignment="0" applyProtection="0"/>
    <xf numFmtId="0" fontId="81" fillId="0" borderId="4" applyNumberFormat="0" applyFill="0" applyAlignment="0" applyProtection="0">
      <alignment vertical="center"/>
    </xf>
    <xf numFmtId="178" fontId="62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0" fontId="126" fillId="0" borderId="29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78" fillId="22" borderId="0" applyNumberFormat="0" applyBorder="0" applyAlignment="0" applyProtection="0">
      <alignment vertical="center"/>
    </xf>
    <xf numFmtId="184" fontId="61" fillId="0" borderId="0"/>
    <xf numFmtId="0" fontId="61" fillId="0" borderId="0"/>
    <xf numFmtId="0" fontId="62" fillId="0" borderId="0"/>
    <xf numFmtId="0" fontId="88" fillId="20" borderId="9" applyNumberFormat="0" applyAlignment="0" applyProtection="0">
      <alignment vertical="center"/>
    </xf>
    <xf numFmtId="10" fontId="62" fillId="0" borderId="0" applyFont="0" applyFill="0" applyBorder="0" applyAlignment="0" applyProtection="0"/>
    <xf numFmtId="0" fontId="126" fillId="0" borderId="0"/>
    <xf numFmtId="0" fontId="71" fillId="0" borderId="0" applyNumberFormat="0" applyFill="0" applyBorder="0" applyAlignment="0" applyProtection="0">
      <alignment vertical="center"/>
    </xf>
    <xf numFmtId="0" fontId="82" fillId="0" borderId="5" applyNumberFormat="0" applyFill="0" applyAlignment="0" applyProtection="0">
      <alignment vertical="center"/>
    </xf>
    <xf numFmtId="0" fontId="62" fillId="0" borderId="30" applyNumberFormat="0" applyFont="0" applyFill="0" applyAlignment="0" applyProtection="0"/>
    <xf numFmtId="0" fontId="70" fillId="0" borderId="31">
      <alignment horizontal="left"/>
    </xf>
    <xf numFmtId="0" fontId="75" fillId="0" borderId="0" applyNumberFormat="0" applyFill="0" applyBorder="0" applyAlignment="0" applyProtection="0">
      <alignment vertical="center"/>
    </xf>
    <xf numFmtId="0" fontId="90" fillId="16" borderId="0" applyNumberFormat="0" applyBorder="0" applyAlignment="0" applyProtection="0">
      <alignment vertical="center"/>
    </xf>
    <xf numFmtId="0" fontId="74" fillId="16" borderId="0" applyNumberFormat="0" applyBorder="0" applyAlignment="0" applyProtection="0">
      <alignment vertical="center"/>
    </xf>
    <xf numFmtId="0" fontId="90" fillId="16" borderId="0" applyNumberFormat="0" applyBorder="0" applyAlignment="0" applyProtection="0">
      <alignment vertical="center"/>
    </xf>
    <xf numFmtId="0" fontId="90" fillId="17" borderId="0" applyNumberFormat="0" applyBorder="0" applyAlignment="0" applyProtection="0">
      <alignment vertical="center"/>
    </xf>
    <xf numFmtId="0" fontId="74" fillId="17" borderId="0" applyNumberFormat="0" applyBorder="0" applyAlignment="0" applyProtection="0">
      <alignment vertical="center"/>
    </xf>
    <xf numFmtId="0" fontId="90" fillId="17" borderId="0" applyNumberFormat="0" applyBorder="0" applyAlignment="0" applyProtection="0">
      <alignment vertical="center"/>
    </xf>
    <xf numFmtId="0" fontId="90" fillId="18" borderId="0" applyNumberFormat="0" applyBorder="0" applyAlignment="0" applyProtection="0">
      <alignment vertical="center"/>
    </xf>
    <xf numFmtId="0" fontId="74" fillId="18" borderId="0" applyNumberFormat="0" applyBorder="0" applyAlignment="0" applyProtection="0">
      <alignment vertical="center"/>
    </xf>
    <xf numFmtId="0" fontId="90" fillId="18" borderId="0" applyNumberFormat="0" applyBorder="0" applyAlignment="0" applyProtection="0">
      <alignment vertical="center"/>
    </xf>
    <xf numFmtId="0" fontId="90" fillId="13" borderId="0" applyNumberFormat="0" applyBorder="0" applyAlignment="0" applyProtection="0">
      <alignment vertical="center"/>
    </xf>
    <xf numFmtId="0" fontId="74" fillId="13" borderId="0" applyNumberFormat="0" applyBorder="0" applyAlignment="0" applyProtection="0">
      <alignment vertical="center"/>
    </xf>
    <xf numFmtId="0" fontId="90" fillId="13" borderId="0" applyNumberFormat="0" applyBorder="0" applyAlignment="0" applyProtection="0">
      <alignment vertical="center"/>
    </xf>
    <xf numFmtId="0" fontId="90" fillId="14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90" fillId="14" borderId="0" applyNumberFormat="0" applyBorder="0" applyAlignment="0" applyProtection="0">
      <alignment vertical="center"/>
    </xf>
    <xf numFmtId="0" fontId="90" fillId="19" borderId="0" applyNumberFormat="0" applyBorder="0" applyAlignment="0" applyProtection="0">
      <alignment vertical="center"/>
    </xf>
    <xf numFmtId="0" fontId="74" fillId="19" borderId="0" applyNumberFormat="0" applyBorder="0" applyAlignment="0" applyProtection="0">
      <alignment vertical="center"/>
    </xf>
    <xf numFmtId="0" fontId="90" fillId="19" borderId="0" applyNumberFormat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92" fillId="20" borderId="1" applyNumberFormat="0" applyAlignment="0" applyProtection="0">
      <alignment vertical="center"/>
    </xf>
    <xf numFmtId="0" fontId="76" fillId="20" borderId="1" applyNumberFormat="0" applyAlignment="0" applyProtection="0">
      <alignment vertical="center"/>
    </xf>
    <xf numFmtId="0" fontId="92" fillId="20" borderId="1" applyNumberFormat="0" applyAlignment="0" applyProtection="0">
      <alignment vertical="center"/>
    </xf>
    <xf numFmtId="187" fontId="61" fillId="0" borderId="0">
      <protection locked="0"/>
    </xf>
    <xf numFmtId="0" fontId="117" fillId="0" borderId="0">
      <protection locked="0"/>
    </xf>
    <xf numFmtId="0" fontId="117" fillId="0" borderId="0">
      <protection locked="0"/>
    </xf>
    <xf numFmtId="0" fontId="93" fillId="3" borderId="0" applyNumberFormat="0" applyBorder="0" applyAlignment="0" applyProtection="0">
      <alignment vertical="center"/>
    </xf>
    <xf numFmtId="0" fontId="77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118" fillId="0" borderId="0">
      <protection locked="0"/>
    </xf>
    <xf numFmtId="0" fontId="118" fillId="0" borderId="0">
      <protection locked="0"/>
    </xf>
    <xf numFmtId="0" fontId="72" fillId="0" borderId="0" applyNumberFormat="0" applyFill="0" applyBorder="0" applyAlignment="0" applyProtection="0">
      <alignment vertical="top"/>
      <protection locked="0"/>
    </xf>
    <xf numFmtId="40" fontId="94" fillId="0" borderId="0" applyFont="0" applyFill="0" applyBorder="0" applyAlignment="0" applyProtection="0"/>
    <xf numFmtId="38" fontId="94" fillId="0" borderId="0" applyFont="0" applyFill="0" applyBorder="0" applyAlignment="0" applyProtection="0"/>
    <xf numFmtId="0" fontId="1" fillId="21" borderId="2" applyNumberFormat="0" applyFont="0" applyAlignment="0" applyProtection="0">
      <alignment vertical="center"/>
    </xf>
    <xf numFmtId="0" fontId="73" fillId="21" borderId="2" applyNumberFormat="0" applyFont="0" applyAlignment="0" applyProtection="0">
      <alignment vertical="center"/>
    </xf>
    <xf numFmtId="0" fontId="1" fillId="21" borderId="2" applyNumberFormat="0" applyFont="0" applyAlignment="0" applyProtection="0">
      <alignment vertical="center"/>
    </xf>
    <xf numFmtId="0" fontId="61" fillId="21" borderId="2" applyNumberFormat="0" applyFont="0" applyAlignment="0" applyProtection="0">
      <alignment vertical="center"/>
    </xf>
    <xf numFmtId="0" fontId="94" fillId="0" borderId="0" applyFont="0" applyFill="0" applyBorder="0" applyAlignment="0" applyProtection="0"/>
    <xf numFmtId="0" fontId="94" fillId="0" borderId="0" applyFont="0" applyFill="0" applyBorder="0" applyAlignment="0" applyProtection="0"/>
    <xf numFmtId="0" fontId="35" fillId="0" borderId="0">
      <alignment vertical="center"/>
    </xf>
    <xf numFmtId="9" fontId="1" fillId="0" borderId="0" applyFont="0" applyFill="0" applyBorder="0" applyAlignment="0" applyProtection="0"/>
    <xf numFmtId="0" fontId="95" fillId="22" borderId="0" applyNumberFormat="0" applyBorder="0" applyAlignment="0" applyProtection="0">
      <alignment vertical="center"/>
    </xf>
    <xf numFmtId="0" fontId="78" fillId="22" borderId="0" applyNumberFormat="0" applyBorder="0" applyAlignment="0" applyProtection="0">
      <alignment vertical="center"/>
    </xf>
    <xf numFmtId="0" fontId="95" fillId="22" borderId="0" applyNumberFormat="0" applyBorder="0" applyAlignment="0" applyProtection="0">
      <alignment vertical="center"/>
    </xf>
    <xf numFmtId="0" fontId="68" fillId="0" borderId="0">
      <alignment horizontal="center" vertical="center"/>
    </xf>
    <xf numFmtId="0" fontId="96" fillId="0" borderId="0">
      <alignment horizontal="center" vertical="center"/>
    </xf>
    <xf numFmtId="0" fontId="97" fillId="0" borderId="0"/>
    <xf numFmtId="0" fontId="98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99" fillId="23" borderId="3" applyNumberFormat="0" applyAlignment="0" applyProtection="0">
      <alignment vertical="center"/>
    </xf>
    <xf numFmtId="0" fontId="80" fillId="23" borderId="3" applyNumberFormat="0" applyAlignment="0" applyProtection="0">
      <alignment vertical="center"/>
    </xf>
    <xf numFmtId="0" fontId="99" fillId="23" borderId="3" applyNumberFormat="0" applyAlignment="0" applyProtection="0">
      <alignment vertical="center"/>
    </xf>
    <xf numFmtId="188" fontId="6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00" fillId="0" borderId="0" applyFont="0" applyFill="0" applyBorder="0" applyAlignment="0" applyProtection="0">
      <alignment vertical="center"/>
    </xf>
    <xf numFmtId="0" fontId="61" fillId="0" borderId="0" applyFont="0" applyFill="0" applyBorder="0" applyAlignment="0" applyProtection="0"/>
    <xf numFmtId="41" fontId="73" fillId="0" borderId="0" applyFont="0" applyFill="0" applyBorder="0" applyAlignment="0" applyProtection="0">
      <alignment vertical="center"/>
    </xf>
    <xf numFmtId="41" fontId="7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62" fillId="0" borderId="0"/>
    <xf numFmtId="0" fontId="119" fillId="0" borderId="0" applyFont="0" applyFill="0" applyBorder="0" applyAlignment="0" applyProtection="0"/>
    <xf numFmtId="0" fontId="101" fillId="0" borderId="4" applyNumberFormat="0" applyFill="0" applyAlignment="0" applyProtection="0">
      <alignment vertical="center"/>
    </xf>
    <xf numFmtId="0" fontId="81" fillId="0" borderId="4" applyNumberFormat="0" applyFill="0" applyAlignment="0" applyProtection="0">
      <alignment vertical="center"/>
    </xf>
    <xf numFmtId="0" fontId="101" fillId="0" borderId="4" applyNumberFormat="0" applyFill="0" applyAlignment="0" applyProtection="0">
      <alignment vertical="center"/>
    </xf>
    <xf numFmtId="0" fontId="102" fillId="0" borderId="5" applyNumberFormat="0" applyFill="0" applyAlignment="0" applyProtection="0">
      <alignment vertical="center"/>
    </xf>
    <xf numFmtId="0" fontId="82" fillId="0" borderId="5" applyNumberFormat="0" applyFill="0" applyAlignment="0" applyProtection="0">
      <alignment vertical="center"/>
    </xf>
    <xf numFmtId="0" fontId="102" fillId="0" borderId="5" applyNumberFormat="0" applyFill="0" applyAlignment="0" applyProtection="0">
      <alignment vertical="center"/>
    </xf>
    <xf numFmtId="0" fontId="103" fillId="7" borderId="1" applyNumberFormat="0" applyAlignment="0" applyProtection="0">
      <alignment vertical="center"/>
    </xf>
    <xf numFmtId="0" fontId="83" fillId="7" borderId="1" applyNumberFormat="0" applyAlignment="0" applyProtection="0">
      <alignment vertical="center"/>
    </xf>
    <xf numFmtId="0" fontId="103" fillId="7" borderId="1" applyNumberFormat="0" applyAlignment="0" applyProtection="0">
      <alignment vertical="center"/>
    </xf>
    <xf numFmtId="4" fontId="118" fillId="0" borderId="0">
      <protection locked="0"/>
    </xf>
    <xf numFmtId="189" fontId="61" fillId="0" borderId="0">
      <protection locked="0"/>
    </xf>
    <xf numFmtId="0" fontId="120" fillId="0" borderId="0">
      <alignment vertical="center"/>
    </xf>
    <xf numFmtId="0" fontId="105" fillId="0" borderId="6" applyNumberFormat="0" applyFill="0" applyAlignment="0" applyProtection="0">
      <alignment vertical="center"/>
    </xf>
    <xf numFmtId="0" fontId="84" fillId="0" borderId="6" applyNumberFormat="0" applyFill="0" applyAlignment="0" applyProtection="0">
      <alignment vertical="center"/>
    </xf>
    <xf numFmtId="0" fontId="105" fillId="0" borderId="6" applyNumberFormat="0" applyFill="0" applyAlignment="0" applyProtection="0">
      <alignment vertical="center"/>
    </xf>
    <xf numFmtId="0" fontId="106" fillId="0" borderId="7" applyNumberFormat="0" applyFill="0" applyAlignment="0" applyProtection="0">
      <alignment vertical="center"/>
    </xf>
    <xf numFmtId="0" fontId="85" fillId="0" borderId="7" applyNumberFormat="0" applyFill="0" applyAlignment="0" applyProtection="0">
      <alignment vertical="center"/>
    </xf>
    <xf numFmtId="0" fontId="106" fillId="0" borderId="7" applyNumberFormat="0" applyFill="0" applyAlignment="0" applyProtection="0">
      <alignment vertical="center"/>
    </xf>
    <xf numFmtId="0" fontId="107" fillId="0" borderId="8" applyNumberFormat="0" applyFill="0" applyAlignment="0" applyProtection="0">
      <alignment vertical="center"/>
    </xf>
    <xf numFmtId="0" fontId="86" fillId="0" borderId="8" applyNumberFormat="0" applyFill="0" applyAlignment="0" applyProtection="0">
      <alignment vertical="center"/>
    </xf>
    <xf numFmtId="0" fontId="107" fillId="0" borderId="8" applyNumberFormat="0" applyFill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108" fillId="4" borderId="0" applyNumberFormat="0" applyBorder="0" applyAlignment="0" applyProtection="0">
      <alignment vertical="center"/>
    </xf>
    <xf numFmtId="0" fontId="87" fillId="4" borderId="0" applyNumberFormat="0" applyBorder="0" applyAlignment="0" applyProtection="0">
      <alignment vertical="center"/>
    </xf>
    <xf numFmtId="0" fontId="108" fillId="4" borderId="0" applyNumberFormat="0" applyBorder="0" applyAlignment="0" applyProtection="0">
      <alignment vertical="center"/>
    </xf>
    <xf numFmtId="0" fontId="109" fillId="20" borderId="9" applyNumberFormat="0" applyAlignment="0" applyProtection="0">
      <alignment vertical="center"/>
    </xf>
    <xf numFmtId="0" fontId="88" fillId="20" borderId="9" applyNumberFormat="0" applyAlignment="0" applyProtection="0">
      <alignment vertical="center"/>
    </xf>
    <xf numFmtId="0" fontId="109" fillId="20" borderId="9" applyNumberFormat="0" applyAlignment="0" applyProtection="0">
      <alignment vertical="center"/>
    </xf>
    <xf numFmtId="41" fontId="1" fillId="0" borderId="0" applyFont="0" applyFill="0" applyBorder="0" applyAlignment="0" applyProtection="0"/>
    <xf numFmtId="178" fontId="61" fillId="0" borderId="0" applyFont="0" applyFill="0" applyBorder="0" applyAlignment="0" applyProtection="0"/>
    <xf numFmtId="178" fontId="61" fillId="0" borderId="0" applyProtection="0"/>
    <xf numFmtId="0" fontId="61" fillId="0" borderId="0" applyFont="0" applyFill="0" applyBorder="0" applyAlignment="0" applyProtection="0"/>
    <xf numFmtId="0" fontId="104" fillId="0" borderId="0"/>
    <xf numFmtId="0" fontId="127" fillId="0" borderId="0">
      <alignment vertical="center"/>
    </xf>
    <xf numFmtId="42" fontId="1" fillId="0" borderId="0" applyFont="0" applyFill="0" applyBorder="0" applyAlignment="0" applyProtection="0"/>
    <xf numFmtId="190" fontId="61" fillId="0" borderId="0">
      <protection locked="0"/>
    </xf>
    <xf numFmtId="0" fontId="73" fillId="0" borderId="0">
      <alignment vertical="center"/>
    </xf>
    <xf numFmtId="0" fontId="62" fillId="0" borderId="0"/>
    <xf numFmtId="0" fontId="62" fillId="0" borderId="0"/>
    <xf numFmtId="0" fontId="62" fillId="0" borderId="0"/>
    <xf numFmtId="0" fontId="62" fillId="0" borderId="0"/>
    <xf numFmtId="0" fontId="131" fillId="0" borderId="0">
      <alignment vertical="center"/>
    </xf>
    <xf numFmtId="0" fontId="1" fillId="0" borderId="0">
      <alignment vertical="center"/>
    </xf>
    <xf numFmtId="0" fontId="73" fillId="0" borderId="0">
      <alignment vertical="center"/>
    </xf>
    <xf numFmtId="0" fontId="131" fillId="0" borderId="0">
      <alignment vertical="center"/>
    </xf>
    <xf numFmtId="0" fontId="131" fillId="0" borderId="0">
      <alignment vertical="center"/>
    </xf>
    <xf numFmtId="0" fontId="1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2" fillId="0" borderId="0"/>
    <xf numFmtId="0" fontId="62" fillId="0" borderId="0"/>
    <xf numFmtId="0" fontId="1" fillId="0" borderId="0">
      <alignment vertical="center"/>
    </xf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131" fillId="0" borderId="0">
      <alignment vertical="center"/>
    </xf>
    <xf numFmtId="0" fontId="62" fillId="0" borderId="0"/>
    <xf numFmtId="0" fontId="62" fillId="0" borderId="0"/>
    <xf numFmtId="0" fontId="62" fillId="0" borderId="0"/>
    <xf numFmtId="0" fontId="62" fillId="0" borderId="0"/>
    <xf numFmtId="0" fontId="1" fillId="0" borderId="0">
      <alignment vertical="center"/>
    </xf>
    <xf numFmtId="0" fontId="100" fillId="0" borderId="0"/>
    <xf numFmtId="0" fontId="1" fillId="0" borderId="0">
      <alignment vertical="center"/>
    </xf>
    <xf numFmtId="0" fontId="61" fillId="0" borderId="0"/>
    <xf numFmtId="0" fontId="73" fillId="0" borderId="0">
      <alignment vertical="center"/>
    </xf>
    <xf numFmtId="0" fontId="7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2" fillId="0" borderId="0"/>
    <xf numFmtId="0" fontId="1" fillId="0" borderId="0"/>
    <xf numFmtId="0" fontId="1" fillId="0" borderId="0">
      <alignment vertical="center"/>
    </xf>
    <xf numFmtId="0" fontId="131" fillId="0" borderId="0">
      <alignment vertical="center"/>
    </xf>
    <xf numFmtId="0" fontId="6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3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1" fillId="0" borderId="0">
      <alignment vertical="center"/>
    </xf>
    <xf numFmtId="0" fontId="131" fillId="0" borderId="0">
      <alignment vertical="center"/>
    </xf>
    <xf numFmtId="0" fontId="1" fillId="0" borderId="0">
      <alignment vertical="center"/>
    </xf>
    <xf numFmtId="0" fontId="131" fillId="0" borderId="0">
      <alignment vertical="center"/>
    </xf>
    <xf numFmtId="0" fontId="62" fillId="0" borderId="0"/>
    <xf numFmtId="0" fontId="62" fillId="0" borderId="0"/>
    <xf numFmtId="0" fontId="62" fillId="0" borderId="0"/>
    <xf numFmtId="0" fontId="1" fillId="0" borderId="0">
      <alignment vertical="center"/>
    </xf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130" fillId="0" borderId="0" applyNumberFormat="0" applyFill="0" applyBorder="0" applyAlignment="0" applyProtection="0">
      <alignment vertical="top"/>
      <protection locked="0"/>
    </xf>
    <xf numFmtId="0" fontId="118" fillId="0" borderId="30">
      <protection locked="0"/>
    </xf>
    <xf numFmtId="191" fontId="61" fillId="0" borderId="0">
      <protection locked="0"/>
    </xf>
    <xf numFmtId="192" fontId="61" fillId="0" borderId="0">
      <protection locked="0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00" fillId="0" borderId="0" applyFont="0" applyFill="0" applyBorder="0" applyAlignment="0" applyProtection="0">
      <alignment vertical="center"/>
    </xf>
    <xf numFmtId="41" fontId="73" fillId="0" borderId="0" applyFont="0" applyFill="0" applyBorder="0" applyAlignment="0" applyProtection="0">
      <alignment vertical="center"/>
    </xf>
    <xf numFmtId="41" fontId="7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/>
  </cellStyleXfs>
  <cellXfs count="1050">
    <xf numFmtId="0" fontId="0" fillId="0" borderId="0" xfId="0">
      <alignment vertical="center"/>
    </xf>
    <xf numFmtId="0" fontId="21" fillId="0" borderId="0" xfId="0" applyFont="1" applyAlignment="1">
      <alignment vertical="top"/>
    </xf>
    <xf numFmtId="0" fontId="22" fillId="0" borderId="0" xfId="0" applyFont="1" applyAlignment="1">
      <alignment vertical="top"/>
    </xf>
    <xf numFmtId="0" fontId="23" fillId="0" borderId="0" xfId="0" applyFont="1" applyAlignment="1">
      <alignment horizontal="left" vertical="center"/>
    </xf>
    <xf numFmtId="0" fontId="20" fillId="0" borderId="0" xfId="0" applyFont="1">
      <alignment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28" fillId="0" borderId="0" xfId="0" applyFont="1">
      <alignment vertical="center"/>
    </xf>
    <xf numFmtId="0" fontId="25" fillId="0" borderId="0" xfId="0" applyFont="1" applyBorder="1">
      <alignment vertical="center"/>
    </xf>
    <xf numFmtId="0" fontId="23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24" fillId="0" borderId="0" xfId="0" applyFont="1" applyAlignment="1">
      <alignment vertical="center" wrapText="1"/>
    </xf>
    <xf numFmtId="0" fontId="20" fillId="0" borderId="0" xfId="0" applyFont="1" applyFill="1">
      <alignment vertical="center"/>
    </xf>
    <xf numFmtId="3" fontId="25" fillId="0" borderId="0" xfId="0" applyNumberFormat="1" applyFont="1">
      <alignment vertical="center"/>
    </xf>
    <xf numFmtId="0" fontId="25" fillId="0" borderId="0" xfId="0" applyFont="1" applyFill="1">
      <alignment vertical="center"/>
    </xf>
    <xf numFmtId="0" fontId="25" fillId="0" borderId="0" xfId="0" applyFont="1" applyFill="1" applyBorder="1">
      <alignment vertical="center"/>
    </xf>
    <xf numFmtId="0" fontId="24" fillId="0" borderId="0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>
      <alignment vertical="center"/>
    </xf>
    <xf numFmtId="0" fontId="29" fillId="0" borderId="0" xfId="0" applyFont="1">
      <alignment vertical="center"/>
    </xf>
    <xf numFmtId="0" fontId="29" fillId="0" borderId="0" xfId="0" applyFont="1" applyBorder="1">
      <alignment vertical="center"/>
    </xf>
    <xf numFmtId="0" fontId="26" fillId="0" borderId="0" xfId="0" applyFont="1" applyBorder="1" applyAlignment="1">
      <alignment vertical="center" wrapText="1"/>
    </xf>
    <xf numFmtId="0" fontId="26" fillId="0" borderId="0" xfId="0" applyFont="1">
      <alignment vertical="center"/>
    </xf>
    <xf numFmtId="0" fontId="26" fillId="0" borderId="0" xfId="0" applyFont="1" applyAlignment="1">
      <alignment vertical="center" wrapText="1"/>
    </xf>
    <xf numFmtId="0" fontId="25" fillId="0" borderId="0" xfId="0" applyFont="1" applyAlignment="1">
      <alignment vertical="center"/>
    </xf>
    <xf numFmtId="0" fontId="23" fillId="0" borderId="0" xfId="0" applyFont="1" applyBorder="1" applyAlignment="1">
      <alignment horizontal="center" vertical="center" shrinkToFit="1"/>
    </xf>
    <xf numFmtId="0" fontId="24" fillId="0" borderId="0" xfId="0" applyFont="1" applyFill="1" applyBorder="1" applyAlignment="1">
      <alignment horizontal="center" vertical="center" wrapText="1"/>
    </xf>
    <xf numFmtId="0" fontId="31" fillId="0" borderId="0" xfId="0" applyFont="1" applyAlignment="1">
      <alignment vertical="top"/>
    </xf>
    <xf numFmtId="0" fontId="32" fillId="0" borderId="0" xfId="0" applyFont="1" applyAlignment="1">
      <alignment vertical="top"/>
    </xf>
    <xf numFmtId="0" fontId="33" fillId="0" borderId="0" xfId="0" applyFont="1" applyAlignment="1">
      <alignment vertical="top"/>
    </xf>
    <xf numFmtId="0" fontId="34" fillId="0" borderId="0" xfId="0" applyFont="1" applyAlignment="1">
      <alignment horizontal="left" vertical="center"/>
    </xf>
    <xf numFmtId="0" fontId="35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5" fillId="0" borderId="0" xfId="0" applyFont="1" applyAlignment="1">
      <alignment horizontal="right" vertical="center"/>
    </xf>
    <xf numFmtId="0" fontId="35" fillId="0" borderId="0" xfId="0" applyFont="1">
      <alignment vertical="center"/>
    </xf>
    <xf numFmtId="0" fontId="36" fillId="0" borderId="0" xfId="0" applyFont="1">
      <alignment vertical="center"/>
    </xf>
    <xf numFmtId="0" fontId="36" fillId="0" borderId="0" xfId="0" applyFont="1" applyAlignment="1">
      <alignment horizontal="center" vertical="center" shrinkToFit="1"/>
    </xf>
    <xf numFmtId="176" fontId="41" fillId="0" borderId="0" xfId="0" applyNumberFormat="1" applyFont="1" applyFill="1" applyBorder="1" applyAlignment="1">
      <alignment horizontal="right" vertical="center" shrinkToFit="1"/>
    </xf>
    <xf numFmtId="0" fontId="34" fillId="0" borderId="0" xfId="0" applyFont="1" applyAlignment="1">
      <alignment vertical="center"/>
    </xf>
    <xf numFmtId="0" fontId="34" fillId="0" borderId="0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5" fillId="0" borderId="0" xfId="0" applyFont="1" applyBorder="1" applyAlignment="1">
      <alignment horizontal="center" vertical="center"/>
    </xf>
    <xf numFmtId="0" fontId="45" fillId="0" borderId="0" xfId="0" applyFont="1" applyAlignment="1">
      <alignment vertical="top" wrapText="1"/>
    </xf>
    <xf numFmtId="0" fontId="34" fillId="0" borderId="0" xfId="0" applyFont="1" applyAlignment="1">
      <alignment horizontal="right" vertical="center"/>
    </xf>
    <xf numFmtId="0" fontId="35" fillId="0" borderId="0" xfId="0" applyFont="1" applyBorder="1">
      <alignment vertical="center"/>
    </xf>
    <xf numFmtId="176" fontId="39" fillId="0" borderId="0" xfId="0" applyNumberFormat="1" applyFont="1" applyFill="1" applyBorder="1" applyAlignment="1">
      <alignment horizontal="right" vertical="center" wrapText="1"/>
    </xf>
    <xf numFmtId="0" fontId="38" fillId="0" borderId="0" xfId="0" applyFont="1">
      <alignment vertical="center"/>
    </xf>
    <xf numFmtId="0" fontId="38" fillId="0" borderId="0" xfId="0" applyFont="1" applyAlignment="1">
      <alignment horizontal="center" vertical="center"/>
    </xf>
    <xf numFmtId="0" fontId="46" fillId="0" borderId="0" xfId="0" applyFont="1" applyAlignment="1">
      <alignment horizontal="center" wrapText="1"/>
    </xf>
    <xf numFmtId="0" fontId="40" fillId="0" borderId="0" xfId="0" applyFont="1" applyFill="1">
      <alignment vertical="center"/>
    </xf>
    <xf numFmtId="0" fontId="40" fillId="0" borderId="0" xfId="0" applyFont="1">
      <alignment vertical="center"/>
    </xf>
    <xf numFmtId="0" fontId="35" fillId="0" borderId="0" xfId="0" applyFont="1" applyFill="1" applyAlignment="1">
      <alignment vertical="center"/>
    </xf>
    <xf numFmtId="0" fontId="35" fillId="0" borderId="0" xfId="0" applyFont="1" applyFill="1">
      <alignment vertical="center"/>
    </xf>
    <xf numFmtId="0" fontId="35" fillId="0" borderId="0" xfId="0" applyFont="1" applyFill="1" applyAlignment="1">
      <alignment horizontal="right" vertical="center"/>
    </xf>
    <xf numFmtId="0" fontId="44" fillId="0" borderId="0" xfId="0" applyFont="1" applyFill="1">
      <alignment vertical="center"/>
    </xf>
    <xf numFmtId="0" fontId="45" fillId="0" borderId="0" xfId="0" applyFont="1" applyAlignment="1">
      <alignment vertical="top"/>
    </xf>
    <xf numFmtId="0" fontId="38" fillId="0" borderId="0" xfId="0" applyFont="1" applyAlignment="1"/>
    <xf numFmtId="0" fontId="35" fillId="0" borderId="0" xfId="0" applyFont="1" applyFill="1" applyAlignment="1">
      <alignment horizontal="center" vertical="center"/>
    </xf>
    <xf numFmtId="0" fontId="36" fillId="0" borderId="0" xfId="0" applyFont="1" applyAlignment="1">
      <alignment vertical="center" wrapText="1"/>
    </xf>
    <xf numFmtId="0" fontId="50" fillId="0" borderId="0" xfId="0" applyFont="1" applyAlignment="1">
      <alignment horizontal="left" vertical="center"/>
    </xf>
    <xf numFmtId="0" fontId="50" fillId="0" borderId="0" xfId="0" applyFont="1" applyFill="1">
      <alignment vertical="center"/>
    </xf>
    <xf numFmtId="0" fontId="50" fillId="0" borderId="0" xfId="0" applyFont="1">
      <alignment vertical="center"/>
    </xf>
    <xf numFmtId="0" fontId="31" fillId="0" borderId="0" xfId="0" applyFont="1" applyAlignment="1">
      <alignment vertical="top" shrinkToFit="1"/>
    </xf>
    <xf numFmtId="0" fontId="40" fillId="0" borderId="0" xfId="0" applyFont="1" applyFill="1" applyBorder="1">
      <alignment vertical="center"/>
    </xf>
    <xf numFmtId="0" fontId="40" fillId="0" borderId="0" xfId="0" applyFont="1" applyBorder="1">
      <alignment vertical="center"/>
    </xf>
    <xf numFmtId="0" fontId="38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wrapText="1"/>
    </xf>
    <xf numFmtId="0" fontId="35" fillId="0" borderId="0" xfId="0" applyFont="1" applyBorder="1" applyAlignment="1">
      <alignment vertical="center"/>
    </xf>
    <xf numFmtId="0" fontId="32" fillId="0" borderId="0" xfId="0" applyFont="1" applyAlignment="1">
      <alignment vertical="center" shrinkToFit="1"/>
    </xf>
    <xf numFmtId="0" fontId="33" fillId="0" borderId="0" xfId="0" applyFont="1" applyAlignment="1">
      <alignment vertical="top" shrinkToFit="1"/>
    </xf>
    <xf numFmtId="0" fontId="35" fillId="0" borderId="0" xfId="0" applyFont="1" applyAlignment="1">
      <alignment vertical="center"/>
    </xf>
    <xf numFmtId="0" fontId="50" fillId="0" borderId="0" xfId="0" applyFont="1" applyFill="1" applyBorder="1" applyAlignment="1">
      <alignment vertical="center"/>
    </xf>
    <xf numFmtId="0" fontId="50" fillId="0" borderId="0" xfId="0" applyFont="1" applyBorder="1">
      <alignment vertical="center"/>
    </xf>
    <xf numFmtId="176" fontId="50" fillId="0" borderId="0" xfId="0" applyNumberFormat="1" applyFont="1" applyAlignment="1">
      <alignment vertical="center"/>
    </xf>
    <xf numFmtId="0" fontId="50" fillId="0" borderId="0" xfId="0" applyFont="1" applyAlignment="1">
      <alignment vertical="center"/>
    </xf>
    <xf numFmtId="0" fontId="32" fillId="0" borderId="0" xfId="0" applyFont="1" applyAlignment="1">
      <alignment vertical="top" shrinkToFit="1"/>
    </xf>
    <xf numFmtId="0" fontId="35" fillId="0" borderId="0" xfId="0" applyFont="1" applyBorder="1" applyAlignment="1">
      <alignment horizontal="right" vertical="center"/>
    </xf>
    <xf numFmtId="0" fontId="38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1" fillId="0" borderId="0" xfId="0" applyFont="1" applyAlignment="1">
      <alignment vertical="center" shrinkToFit="1"/>
    </xf>
    <xf numFmtId="0" fontId="32" fillId="0" borderId="0" xfId="0" applyFont="1">
      <alignment vertical="center"/>
    </xf>
    <xf numFmtId="0" fontId="38" fillId="0" borderId="0" xfId="0" applyFont="1" applyAlignment="1">
      <alignment vertical="center" shrinkToFit="1"/>
    </xf>
    <xf numFmtId="0" fontId="34" fillId="0" borderId="0" xfId="0" applyFont="1" applyBorder="1" applyAlignment="1">
      <alignment vertical="center" wrapText="1"/>
    </xf>
    <xf numFmtId="0" fontId="34" fillId="0" borderId="0" xfId="0" applyFont="1" applyBorder="1" applyAlignment="1">
      <alignment horizontal="right" vertical="center"/>
    </xf>
    <xf numFmtId="0" fontId="35" fillId="0" borderId="0" xfId="0" applyFont="1" applyAlignment="1">
      <alignment vertical="top"/>
    </xf>
    <xf numFmtId="0" fontId="59" fillId="0" borderId="0" xfId="0" applyFont="1" applyAlignment="1">
      <alignment vertical="top"/>
    </xf>
    <xf numFmtId="0" fontId="59" fillId="0" borderId="0" xfId="0" applyFont="1" applyAlignment="1">
      <alignment horizontal="center" vertical="top"/>
    </xf>
    <xf numFmtId="0" fontId="59" fillId="0" borderId="0" xfId="0" applyFont="1" applyAlignment="1">
      <alignment horizontal="right" vertical="top"/>
    </xf>
    <xf numFmtId="0" fontId="60" fillId="0" borderId="0" xfId="0" applyFont="1" applyAlignment="1">
      <alignment vertical="top"/>
    </xf>
    <xf numFmtId="0" fontId="60" fillId="0" borderId="0" xfId="0" applyFont="1" applyAlignment="1">
      <alignment horizontal="right" vertical="top"/>
    </xf>
    <xf numFmtId="181" fontId="0" fillId="0" borderId="0" xfId="0" applyNumberFormat="1" applyFont="1" applyFill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48" fillId="0" borderId="11" xfId="0" applyFont="1" applyBorder="1" applyAlignment="1">
      <alignment horizontal="center" wrapText="1"/>
    </xf>
    <xf numFmtId="0" fontId="48" fillId="0" borderId="16" xfId="0" applyFont="1" applyBorder="1" applyAlignment="1">
      <alignment horizontal="center" wrapText="1"/>
    </xf>
    <xf numFmtId="0" fontId="48" fillId="0" borderId="17" xfId="0" applyFont="1" applyBorder="1" applyAlignment="1">
      <alignment horizontal="center" wrapText="1"/>
    </xf>
    <xf numFmtId="181" fontId="0" fillId="0" borderId="0" xfId="0" applyNumberFormat="1" applyFont="1" applyFill="1" applyBorder="1" applyAlignment="1">
      <alignment horizontal="right" vertical="center" wrapText="1"/>
    </xf>
    <xf numFmtId="181" fontId="0" fillId="0" borderId="0" xfId="0" quotePrefix="1" applyNumberFormat="1" applyFont="1" applyFill="1" applyBorder="1" applyAlignment="1">
      <alignment horizontal="right" vertical="center"/>
    </xf>
    <xf numFmtId="181" fontId="1" fillId="0" borderId="0" xfId="19" applyNumberFormat="1" applyFont="1" applyFill="1" applyBorder="1" applyAlignment="1">
      <alignment horizontal="right" vertical="center"/>
    </xf>
    <xf numFmtId="177" fontId="0" fillId="0" borderId="0" xfId="0" applyNumberFormat="1" applyFont="1" applyFill="1" applyBorder="1" applyAlignment="1">
      <alignment horizontal="right" vertical="center"/>
    </xf>
    <xf numFmtId="0" fontId="64" fillId="24" borderId="0" xfId="0" applyFont="1" applyFill="1" applyBorder="1" applyAlignment="1">
      <alignment horizontal="center" vertical="center"/>
    </xf>
    <xf numFmtId="0" fontId="65" fillId="25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66" fillId="0" borderId="0" xfId="0" applyFont="1" applyBorder="1" applyAlignment="1">
      <alignment vertical="center"/>
    </xf>
    <xf numFmtId="0" fontId="67" fillId="0" borderId="0" xfId="0" applyFont="1" applyBorder="1" applyAlignment="1">
      <alignment horizontal="left" vertical="center" shrinkToFit="1"/>
    </xf>
    <xf numFmtId="0" fontId="0" fillId="0" borderId="0" xfId="0" applyAlignment="1">
      <alignment vertical="center"/>
    </xf>
    <xf numFmtId="0" fontId="36" fillId="0" borderId="20" xfId="0" applyFont="1" applyBorder="1" applyAlignment="1">
      <alignment vertical="center" wrapText="1"/>
    </xf>
    <xf numFmtId="0" fontId="36" fillId="0" borderId="14" xfId="0" applyFont="1" applyBorder="1" applyAlignment="1">
      <alignment horizontal="center" vertical="center" wrapText="1"/>
    </xf>
    <xf numFmtId="176" fontId="39" fillId="0" borderId="0" xfId="0" applyNumberFormat="1" applyFont="1" applyFill="1" applyBorder="1" applyAlignment="1">
      <alignment horizontal="right" vertical="center" shrinkToFit="1"/>
    </xf>
    <xf numFmtId="0" fontId="39" fillId="0" borderId="32" xfId="0" applyFont="1" applyFill="1" applyBorder="1" applyAlignment="1">
      <alignment horizontal="center" vertical="center" wrapText="1"/>
    </xf>
    <xf numFmtId="0" fontId="42" fillId="0" borderId="32" xfId="0" applyFont="1" applyFill="1" applyBorder="1" applyAlignment="1">
      <alignment horizontal="center" vertical="center" wrapText="1"/>
    </xf>
    <xf numFmtId="0" fontId="0" fillId="0" borderId="32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36" fillId="0" borderId="24" xfId="0" applyFont="1" applyBorder="1" applyAlignment="1">
      <alignment horizontal="center" vertical="center" shrinkToFit="1"/>
    </xf>
    <xf numFmtId="180" fontId="63" fillId="0" borderId="32" xfId="0" applyNumberFormat="1" applyFont="1" applyFill="1" applyBorder="1" applyAlignment="1">
      <alignment horizontal="center" vertical="center"/>
    </xf>
    <xf numFmtId="180" fontId="63" fillId="0" borderId="26" xfId="0" applyNumberFormat="1" applyFont="1" applyFill="1" applyBorder="1" applyAlignment="1">
      <alignment horizontal="center" vertical="center"/>
    </xf>
    <xf numFmtId="176" fontId="39" fillId="0" borderId="38" xfId="0" applyNumberFormat="1" applyFont="1" applyFill="1" applyBorder="1" applyAlignment="1">
      <alignment horizontal="right" vertical="center" shrinkToFit="1"/>
    </xf>
    <xf numFmtId="176" fontId="41" fillId="0" borderId="38" xfId="0" applyNumberFormat="1" applyFont="1" applyFill="1" applyBorder="1" applyAlignment="1">
      <alignment horizontal="right" vertical="center" shrinkToFit="1"/>
    </xf>
    <xf numFmtId="176" fontId="52" fillId="0" borderId="0" xfId="0" applyNumberFormat="1" applyFont="1" applyFill="1" applyBorder="1" applyAlignment="1">
      <alignment horizontal="right" vertical="center" shrinkToFit="1"/>
    </xf>
    <xf numFmtId="0" fontId="29" fillId="0" borderId="0" xfId="0" applyFont="1" applyFill="1" applyAlignment="1">
      <alignment vertical="center"/>
    </xf>
    <xf numFmtId="41" fontId="1" fillId="0" borderId="0" xfId="19" applyFont="1" applyFill="1" applyBorder="1" applyAlignment="1">
      <alignment horizontal="right" vertical="center"/>
    </xf>
    <xf numFmtId="0" fontId="39" fillId="0" borderId="32" xfId="0" applyFont="1" applyBorder="1" applyAlignment="1">
      <alignment horizontal="center" vertical="center" wrapText="1"/>
    </xf>
    <xf numFmtId="0" fontId="36" fillId="0" borderId="24" xfId="0" applyFont="1" applyBorder="1" applyAlignment="1">
      <alignment horizontal="center" vertical="center" wrapText="1"/>
    </xf>
    <xf numFmtId="0" fontId="36" fillId="0" borderId="26" xfId="0" applyFont="1" applyBorder="1" applyAlignment="1">
      <alignment horizontal="center" wrapText="1"/>
    </xf>
    <xf numFmtId="0" fontId="36" fillId="0" borderId="33" xfId="0" applyFont="1" applyBorder="1" applyAlignment="1">
      <alignment horizontal="center" vertical="center" wrapText="1"/>
    </xf>
    <xf numFmtId="41" fontId="1" fillId="0" borderId="37" xfId="19" applyFont="1" applyFill="1" applyBorder="1" applyAlignment="1">
      <alignment horizontal="right" vertical="center"/>
    </xf>
    <xf numFmtId="41" fontId="1" fillId="0" borderId="38" xfId="19" applyFont="1" applyFill="1" applyBorder="1" applyAlignment="1">
      <alignment horizontal="right" vertical="center"/>
    </xf>
    <xf numFmtId="176" fontId="39" fillId="0" borderId="37" xfId="0" applyNumberFormat="1" applyFont="1" applyFill="1" applyBorder="1" applyAlignment="1">
      <alignment horizontal="right" vertical="center" wrapText="1"/>
    </xf>
    <xf numFmtId="176" fontId="39" fillId="0" borderId="38" xfId="0" applyNumberFormat="1" applyFont="1" applyFill="1" applyBorder="1" applyAlignment="1">
      <alignment horizontal="right" vertical="center" wrapText="1"/>
    </xf>
    <xf numFmtId="0" fontId="59" fillId="0" borderId="0" xfId="0" applyFont="1" applyBorder="1" applyAlignment="1">
      <alignment vertical="top"/>
    </xf>
    <xf numFmtId="0" fontId="59" fillId="0" borderId="0" xfId="0" applyFont="1" applyBorder="1" applyAlignment="1">
      <alignment horizontal="right" vertical="top"/>
    </xf>
    <xf numFmtId="0" fontId="34" fillId="0" borderId="0" xfId="0" applyFont="1" applyBorder="1" applyAlignment="1">
      <alignment horizontal="left" vertical="center"/>
    </xf>
    <xf numFmtId="0" fontId="35" fillId="0" borderId="0" xfId="0" applyFont="1" applyFill="1" applyBorder="1">
      <alignment vertical="center"/>
    </xf>
    <xf numFmtId="0" fontId="35" fillId="0" borderId="0" xfId="0" applyFont="1" applyFill="1" applyBorder="1" applyAlignment="1">
      <alignment vertical="center"/>
    </xf>
    <xf numFmtId="0" fontId="42" fillId="0" borderId="26" xfId="0" applyFont="1" applyFill="1" applyBorder="1" applyAlignment="1">
      <alignment horizontal="center" vertical="center" wrapText="1"/>
    </xf>
    <xf numFmtId="0" fontId="36" fillId="0" borderId="26" xfId="0" applyFont="1" applyBorder="1" applyAlignment="1">
      <alignment horizontal="center" vertical="center" wrapText="1"/>
    </xf>
    <xf numFmtId="0" fontId="47" fillId="0" borderId="23" xfId="0" applyFont="1" applyBorder="1" applyAlignment="1">
      <alignment horizontal="center" wrapText="1"/>
    </xf>
    <xf numFmtId="0" fontId="47" fillId="0" borderId="26" xfId="0" applyFont="1" applyBorder="1" applyAlignment="1">
      <alignment horizontal="center" wrapText="1"/>
    </xf>
    <xf numFmtId="0" fontId="46" fillId="0" borderId="23" xfId="0" applyFont="1" applyBorder="1" applyAlignment="1">
      <alignment horizontal="center" vertical="center" wrapText="1"/>
    </xf>
    <xf numFmtId="0" fontId="39" fillId="0" borderId="38" xfId="0" applyFont="1" applyFill="1" applyBorder="1" applyAlignment="1">
      <alignment horizontal="center" vertical="center" wrapText="1"/>
    </xf>
    <xf numFmtId="181" fontId="0" fillId="0" borderId="38" xfId="0" applyNumberFormat="1" applyFont="1" applyFill="1" applyBorder="1" applyAlignment="1">
      <alignment horizontal="right" vertical="center"/>
    </xf>
    <xf numFmtId="0" fontId="133" fillId="0" borderId="26" xfId="0" applyFont="1" applyFill="1" applyBorder="1" applyAlignment="1">
      <alignment horizontal="center" vertical="center"/>
    </xf>
    <xf numFmtId="0" fontId="36" fillId="0" borderId="13" xfId="0" applyFont="1" applyBorder="1" applyAlignment="1">
      <alignment vertical="center" wrapText="1"/>
    </xf>
    <xf numFmtId="0" fontId="47" fillId="0" borderId="35" xfId="0" applyFont="1" applyBorder="1" applyAlignment="1">
      <alignment horizontal="center" wrapText="1"/>
    </xf>
    <xf numFmtId="0" fontId="39" fillId="0" borderId="32" xfId="43" applyFont="1" applyFill="1" applyBorder="1" applyAlignment="1">
      <alignment horizontal="center" vertical="center" wrapText="1"/>
    </xf>
    <xf numFmtId="0" fontId="39" fillId="0" borderId="26" xfId="43" applyFont="1" applyFill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181" fontId="0" fillId="0" borderId="37" xfId="0" applyNumberFormat="1" applyFont="1" applyFill="1" applyBorder="1" applyAlignment="1">
      <alignment horizontal="right" vertical="center" wrapText="1"/>
    </xf>
    <xf numFmtId="181" fontId="0" fillId="0" borderId="38" xfId="0" applyNumberFormat="1" applyFont="1" applyFill="1" applyBorder="1" applyAlignment="1">
      <alignment horizontal="right" vertical="center" wrapText="1"/>
    </xf>
    <xf numFmtId="0" fontId="47" fillId="0" borderId="24" xfId="0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horizontal="center" vertical="center" shrinkToFit="1"/>
    </xf>
    <xf numFmtId="0" fontId="23" fillId="0" borderId="24" xfId="0" applyFont="1" applyFill="1" applyBorder="1" applyAlignment="1">
      <alignment horizontal="center" vertical="center"/>
    </xf>
    <xf numFmtId="0" fontId="47" fillId="0" borderId="33" xfId="0" applyFont="1" applyFill="1" applyBorder="1" applyAlignment="1">
      <alignment horizontal="center" vertical="center"/>
    </xf>
    <xf numFmtId="0" fontId="36" fillId="0" borderId="35" xfId="0" applyFont="1" applyFill="1" applyBorder="1" applyAlignment="1">
      <alignment horizontal="center" vertical="center" shrinkToFit="1"/>
    </xf>
    <xf numFmtId="176" fontId="39" fillId="0" borderId="32" xfId="0" applyNumberFormat="1" applyFont="1" applyFill="1" applyBorder="1" applyAlignment="1">
      <alignment horizontal="center" vertical="center" shrinkToFit="1"/>
    </xf>
    <xf numFmtId="0" fontId="47" fillId="0" borderId="24" xfId="0" applyFont="1" applyBorder="1" applyAlignment="1">
      <alignment horizontal="center" vertical="center"/>
    </xf>
    <xf numFmtId="0" fontId="47" fillId="0" borderId="33" xfId="0" applyFont="1" applyBorder="1" applyAlignment="1">
      <alignment horizontal="center" vertical="center"/>
    </xf>
    <xf numFmtId="181" fontId="0" fillId="0" borderId="37" xfId="0" quotePrefix="1" applyNumberFormat="1" applyFont="1" applyFill="1" applyBorder="1" applyAlignment="1">
      <alignment horizontal="right" vertical="center"/>
    </xf>
    <xf numFmtId="181" fontId="0" fillId="0" borderId="37" xfId="0" applyNumberFormat="1" applyFont="1" applyFill="1" applyBorder="1" applyAlignment="1">
      <alignment horizontal="right" vertical="center"/>
    </xf>
    <xf numFmtId="176" fontId="42" fillId="0" borderId="26" xfId="0" applyNumberFormat="1" applyFont="1" applyFill="1" applyBorder="1" applyAlignment="1">
      <alignment horizontal="center" vertical="center" shrinkToFit="1"/>
    </xf>
    <xf numFmtId="181" fontId="1" fillId="0" borderId="38" xfId="19" applyNumberFormat="1" applyFont="1" applyFill="1" applyBorder="1" applyAlignment="1">
      <alignment horizontal="right" vertical="center"/>
    </xf>
    <xf numFmtId="181" fontId="1" fillId="0" borderId="37" xfId="19" applyNumberFormat="1" applyFont="1" applyFill="1" applyBorder="1" applyAlignment="1">
      <alignment horizontal="right" vertical="center"/>
    </xf>
    <xf numFmtId="0" fontId="34" fillId="0" borderId="26" xfId="0" applyFont="1" applyBorder="1" applyAlignment="1">
      <alignment horizontal="right" vertical="center"/>
    </xf>
    <xf numFmtId="0" fontId="34" fillId="0" borderId="0" xfId="0" applyFont="1" applyBorder="1" applyAlignment="1">
      <alignment vertical="center" shrinkToFit="1"/>
    </xf>
    <xf numFmtId="0" fontId="36" fillId="0" borderId="24" xfId="0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horizontal="center" vertical="center" wrapText="1"/>
    </xf>
    <xf numFmtId="0" fontId="38" fillId="0" borderId="24" xfId="0" applyFont="1" applyBorder="1" applyAlignment="1">
      <alignment horizontal="center" vertical="center"/>
    </xf>
    <xf numFmtId="0" fontId="38" fillId="0" borderId="24" xfId="0" applyFont="1" applyBorder="1" applyAlignment="1">
      <alignment horizontal="center" vertical="center" wrapText="1"/>
    </xf>
    <xf numFmtId="177" fontId="0" fillId="0" borderId="37" xfId="0" applyNumberFormat="1" applyFont="1" applyFill="1" applyBorder="1" applyAlignment="1">
      <alignment horizontal="right" vertical="center"/>
    </xf>
    <xf numFmtId="177" fontId="0" fillId="0" borderId="38" xfId="0" applyNumberFormat="1" applyFont="1" applyFill="1" applyBorder="1" applyAlignment="1">
      <alignment horizontal="right" vertical="center"/>
    </xf>
    <xf numFmtId="0" fontId="35" fillId="0" borderId="0" xfId="0" applyFont="1" applyBorder="1" applyAlignment="1">
      <alignment horizontal="right" vertical="center"/>
    </xf>
    <xf numFmtId="0" fontId="48" fillId="0" borderId="25" xfId="0" applyFont="1" applyBorder="1" applyAlignment="1">
      <alignment horizontal="center" vertical="center" wrapText="1"/>
    </xf>
    <xf numFmtId="0" fontId="48" fillId="0" borderId="10" xfId="0" applyFont="1" applyBorder="1" applyAlignment="1">
      <alignment horizontal="center" vertical="center" wrapText="1"/>
    </xf>
    <xf numFmtId="0" fontId="42" fillId="0" borderId="32" xfId="43" applyFont="1" applyFill="1" applyBorder="1" applyAlignment="1">
      <alignment horizontal="center" vertical="center" wrapText="1"/>
    </xf>
    <xf numFmtId="176" fontId="41" fillId="0" borderId="37" xfId="0" applyNumberFormat="1" applyFont="1" applyFill="1" applyBorder="1" applyAlignment="1">
      <alignment horizontal="right" vertical="center" shrinkToFit="1"/>
    </xf>
    <xf numFmtId="181" fontId="40" fillId="0" borderId="0" xfId="0" applyNumberFormat="1" applyFont="1" applyFill="1" applyBorder="1" applyAlignment="1">
      <alignment horizontal="right" vertical="center"/>
    </xf>
    <xf numFmtId="41" fontId="41" fillId="0" borderId="0" xfId="19" applyFont="1" applyFill="1" applyBorder="1" applyAlignment="1">
      <alignment horizontal="right" vertical="center" wrapText="1"/>
    </xf>
    <xf numFmtId="176" fontId="41" fillId="0" borderId="0" xfId="0" applyNumberFormat="1" applyFont="1" applyFill="1" applyBorder="1" applyAlignment="1">
      <alignment horizontal="right" vertical="center" wrapText="1"/>
    </xf>
    <xf numFmtId="176" fontId="41" fillId="0" borderId="0" xfId="0" applyNumberFormat="1" applyFont="1" applyFill="1" applyBorder="1" applyAlignment="1">
      <alignment vertical="center" wrapText="1"/>
    </xf>
    <xf numFmtId="0" fontId="48" fillId="0" borderId="61" xfId="0" applyFont="1" applyBorder="1" applyAlignment="1">
      <alignment horizontal="center" wrapText="1"/>
    </xf>
    <xf numFmtId="0" fontId="48" fillId="0" borderId="21" xfId="0" applyFont="1" applyBorder="1" applyAlignment="1">
      <alignment vertical="center"/>
    </xf>
    <xf numFmtId="0" fontId="48" fillId="0" borderId="26" xfId="0" applyFont="1" applyBorder="1" applyAlignment="1">
      <alignment horizontal="center" wrapText="1"/>
    </xf>
    <xf numFmtId="0" fontId="48" fillId="0" borderId="0" xfId="0" applyFont="1" applyBorder="1" applyAlignment="1">
      <alignment horizontal="center" vertical="center" wrapText="1"/>
    </xf>
    <xf numFmtId="0" fontId="48" fillId="0" borderId="19" xfId="0" applyFont="1" applyBorder="1" applyAlignment="1">
      <alignment horizontal="center" vertical="center" wrapText="1"/>
    </xf>
    <xf numFmtId="0" fontId="48" fillId="0" borderId="24" xfId="0" applyFont="1" applyBorder="1" applyAlignment="1">
      <alignment horizontal="center" vertical="center" wrapText="1"/>
    </xf>
    <xf numFmtId="0" fontId="51" fillId="0" borderId="26" xfId="0" applyFont="1" applyBorder="1" applyAlignment="1">
      <alignment horizontal="center" wrapText="1"/>
    </xf>
    <xf numFmtId="0" fontId="48" fillId="0" borderId="18" xfId="0" applyFont="1" applyBorder="1" applyAlignment="1">
      <alignment horizontal="center" wrapText="1"/>
    </xf>
    <xf numFmtId="0" fontId="41" fillId="0" borderId="32" xfId="0" applyFont="1" applyBorder="1" applyAlignment="1">
      <alignment horizontal="center" vertical="center" wrapText="1"/>
    </xf>
    <xf numFmtId="0" fontId="52" fillId="0" borderId="32" xfId="0" applyFont="1" applyFill="1" applyBorder="1" applyAlignment="1">
      <alignment horizontal="center" vertical="center" wrapText="1"/>
    </xf>
    <xf numFmtId="0" fontId="0" fillId="0" borderId="37" xfId="0" applyFont="1" applyBorder="1" applyAlignment="1">
      <alignment horizontal="right" vertical="center"/>
    </xf>
    <xf numFmtId="0" fontId="0" fillId="0" borderId="38" xfId="0" applyFont="1" applyBorder="1" applyAlignment="1">
      <alignment horizontal="right" vertical="center"/>
    </xf>
    <xf numFmtId="41" fontId="41" fillId="0" borderId="37" xfId="19" applyFont="1" applyFill="1" applyBorder="1" applyAlignment="1">
      <alignment horizontal="right" vertical="center" wrapText="1"/>
    </xf>
    <xf numFmtId="41" fontId="41" fillId="0" borderId="38" xfId="19" applyFont="1" applyFill="1" applyBorder="1" applyAlignment="1">
      <alignment horizontal="right" vertical="center" wrapText="1"/>
    </xf>
    <xf numFmtId="176" fontId="41" fillId="0" borderId="38" xfId="0" applyNumberFormat="1" applyFont="1" applyFill="1" applyBorder="1" applyAlignment="1">
      <alignment horizontal="right" vertical="center" wrapText="1"/>
    </xf>
    <xf numFmtId="0" fontId="35" fillId="0" borderId="0" xfId="0" applyFont="1" applyBorder="1" applyAlignment="1">
      <alignment horizontal="right" vertical="center"/>
    </xf>
    <xf numFmtId="0" fontId="38" fillId="0" borderId="26" xfId="0" applyFont="1" applyFill="1" applyBorder="1" applyAlignment="1">
      <alignment horizontal="center" wrapText="1"/>
    </xf>
    <xf numFmtId="0" fontId="36" fillId="0" borderId="26" xfId="0" applyFont="1" applyFill="1" applyBorder="1" applyAlignment="1">
      <alignment horizontal="center" wrapText="1"/>
    </xf>
    <xf numFmtId="0" fontId="38" fillId="0" borderId="24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 wrapText="1"/>
    </xf>
    <xf numFmtId="0" fontId="25" fillId="0" borderId="0" xfId="44" applyFont="1">
      <alignment vertical="center"/>
    </xf>
    <xf numFmtId="0" fontId="35" fillId="0" borderId="0" xfId="44" applyFont="1">
      <alignment vertical="center"/>
    </xf>
    <xf numFmtId="41" fontId="35" fillId="0" borderId="0" xfId="461" applyFont="1">
      <alignment vertical="center"/>
    </xf>
    <xf numFmtId="0" fontId="34" fillId="0" borderId="0" xfId="44" applyFont="1" applyAlignment="1">
      <alignment horizontal="left" vertical="center"/>
    </xf>
    <xf numFmtId="0" fontId="40" fillId="0" borderId="0" xfId="44" applyFont="1">
      <alignment vertical="center"/>
    </xf>
    <xf numFmtId="0" fontId="40" fillId="0" borderId="0" xfId="44" applyFont="1" applyBorder="1">
      <alignment vertical="center"/>
    </xf>
    <xf numFmtId="0" fontId="40" fillId="0" borderId="0" xfId="44" applyFont="1" applyFill="1" applyBorder="1">
      <alignment vertical="center"/>
    </xf>
    <xf numFmtId="0" fontId="40" fillId="0" borderId="0" xfId="44" applyFont="1" applyFill="1" applyBorder="1" applyAlignment="1">
      <alignment horizontal="center" vertical="center"/>
    </xf>
    <xf numFmtId="41" fontId="40" fillId="0" borderId="0" xfId="461" applyFont="1" applyFill="1" applyBorder="1" applyAlignment="1">
      <alignment horizontal="center" vertical="center"/>
    </xf>
    <xf numFmtId="0" fontId="43" fillId="0" borderId="0" xfId="44" applyFont="1">
      <alignment vertical="center"/>
    </xf>
    <xf numFmtId="0" fontId="43" fillId="0" borderId="0" xfId="44" applyFont="1" applyBorder="1">
      <alignment vertical="center"/>
    </xf>
    <xf numFmtId="0" fontId="43" fillId="0" borderId="0" xfId="44" applyFont="1" applyFill="1" applyBorder="1">
      <alignment vertical="center"/>
    </xf>
    <xf numFmtId="176" fontId="42" fillId="0" borderId="0" xfId="44" applyNumberFormat="1" applyFont="1" applyFill="1" applyBorder="1" applyAlignment="1">
      <alignment horizontal="center" vertical="center" wrapText="1"/>
    </xf>
    <xf numFmtId="41" fontId="42" fillId="0" borderId="0" xfId="461" applyFont="1" applyFill="1" applyBorder="1" applyAlignment="1">
      <alignment horizontal="center" vertical="center" wrapText="1"/>
    </xf>
    <xf numFmtId="0" fontId="42" fillId="0" borderId="32" xfId="44" applyFont="1" applyFill="1" applyBorder="1" applyAlignment="1">
      <alignment horizontal="center" vertical="center" wrapText="1"/>
    </xf>
    <xf numFmtId="176" fontId="39" fillId="0" borderId="0" xfId="44" applyNumberFormat="1" applyFont="1" applyFill="1" applyBorder="1" applyAlignment="1">
      <alignment horizontal="center" vertical="center" wrapText="1"/>
    </xf>
    <xf numFmtId="41" fontId="39" fillId="0" borderId="0" xfId="461" applyFont="1" applyFill="1" applyBorder="1" applyAlignment="1">
      <alignment horizontal="center" vertical="center" wrapText="1"/>
    </xf>
    <xf numFmtId="0" fontId="39" fillId="0" borderId="32" xfId="44" applyFont="1" applyFill="1" applyBorder="1" applyAlignment="1">
      <alignment horizontal="center" vertical="center" wrapText="1"/>
    </xf>
    <xf numFmtId="195" fontId="0" fillId="0" borderId="38" xfId="0" applyNumberFormat="1" applyFont="1" applyFill="1" applyBorder="1" applyAlignment="1">
      <alignment horizontal="right" vertical="center"/>
    </xf>
    <xf numFmtId="195" fontId="0" fillId="0" borderId="0" xfId="0" applyNumberFormat="1" applyFont="1" applyFill="1" applyBorder="1" applyAlignment="1">
      <alignment horizontal="right" vertical="center"/>
    </xf>
    <xf numFmtId="195" fontId="0" fillId="0" borderId="37" xfId="0" applyNumberFormat="1" applyFont="1" applyFill="1" applyBorder="1" applyAlignment="1">
      <alignment horizontal="right" vertical="center"/>
    </xf>
    <xf numFmtId="0" fontId="38" fillId="0" borderId="0" xfId="44" applyFont="1">
      <alignment vertical="center"/>
    </xf>
    <xf numFmtId="0" fontId="38" fillId="0" borderId="0" xfId="44" applyFont="1" applyBorder="1">
      <alignment vertical="center"/>
    </xf>
    <xf numFmtId="0" fontId="38" fillId="0" borderId="0" xfId="44" applyFont="1" applyFill="1" applyBorder="1">
      <alignment vertical="center"/>
    </xf>
    <xf numFmtId="0" fontId="36" fillId="0" borderId="26" xfId="44" applyFont="1" applyFill="1" applyBorder="1" applyAlignment="1">
      <alignment horizontal="center" wrapText="1"/>
    </xf>
    <xf numFmtId="0" fontId="38" fillId="0" borderId="26" xfId="44" applyFont="1" applyFill="1" applyBorder="1" applyAlignment="1">
      <alignment horizontal="center"/>
    </xf>
    <xf numFmtId="0" fontId="36" fillId="0" borderId="26" xfId="44" applyFont="1" applyBorder="1" applyAlignment="1">
      <alignment horizontal="center" wrapText="1"/>
    </xf>
    <xf numFmtId="0" fontId="36" fillId="0" borderId="24" xfId="44" applyFont="1" applyBorder="1" applyAlignment="1">
      <alignment horizontal="center" vertical="center" wrapText="1"/>
    </xf>
    <xf numFmtId="0" fontId="38" fillId="0" borderId="24" xfId="44" applyFont="1" applyBorder="1" applyAlignment="1">
      <alignment horizontal="center" vertical="center"/>
    </xf>
    <xf numFmtId="0" fontId="23" fillId="0" borderId="24" xfId="44" applyFont="1" applyBorder="1" applyAlignment="1">
      <alignment horizontal="center" wrapText="1"/>
    </xf>
    <xf numFmtId="0" fontId="36" fillId="0" borderId="24" xfId="44" applyFont="1" applyBorder="1" applyAlignment="1">
      <alignment wrapText="1"/>
    </xf>
    <xf numFmtId="0" fontId="36" fillId="0" borderId="24" xfId="44" applyFont="1" applyBorder="1" applyAlignment="1">
      <alignment horizontal="center" wrapText="1"/>
    </xf>
    <xf numFmtId="0" fontId="36" fillId="0" borderId="0" xfId="44" applyFont="1" applyBorder="1" applyAlignment="1">
      <alignment horizontal="center" vertical="center" wrapText="1"/>
    </xf>
    <xf numFmtId="0" fontId="38" fillId="0" borderId="0" xfId="44" applyFont="1" applyBorder="1" applyAlignment="1">
      <alignment horizontal="center" vertical="center"/>
    </xf>
    <xf numFmtId="0" fontId="35" fillId="0" borderId="0" xfId="44" applyFont="1" applyBorder="1">
      <alignment vertical="center"/>
    </xf>
    <xf numFmtId="41" fontId="35" fillId="0" borderId="0" xfId="461" applyFont="1" applyBorder="1">
      <alignment vertical="center"/>
    </xf>
    <xf numFmtId="0" fontId="35" fillId="0" borderId="0" xfId="44" applyFont="1" applyBorder="1" applyAlignment="1">
      <alignment horizontal="right" vertical="center"/>
    </xf>
    <xf numFmtId="0" fontId="33" fillId="0" borderId="0" xfId="44" applyFont="1" applyAlignment="1">
      <alignment vertical="top"/>
    </xf>
    <xf numFmtId="0" fontId="33" fillId="0" borderId="0" xfId="44" applyFont="1" applyBorder="1" applyAlignment="1">
      <alignment vertical="top"/>
    </xf>
    <xf numFmtId="41" fontId="33" fillId="0" borderId="0" xfId="461" applyFont="1" applyBorder="1" applyAlignment="1">
      <alignment vertical="top"/>
    </xf>
    <xf numFmtId="0" fontId="32" fillId="0" borderId="0" xfId="44" applyFont="1" applyAlignment="1">
      <alignment vertical="top"/>
    </xf>
    <xf numFmtId="0" fontId="32" fillId="0" borderId="0" xfId="44" applyFont="1" applyBorder="1" applyAlignment="1">
      <alignment vertical="top"/>
    </xf>
    <xf numFmtId="41" fontId="32" fillId="0" borderId="0" xfId="461" applyFont="1" applyBorder="1" applyAlignment="1">
      <alignment vertical="top"/>
    </xf>
    <xf numFmtId="0" fontId="31" fillId="0" borderId="0" xfId="44" applyFont="1" applyAlignment="1">
      <alignment vertical="top"/>
    </xf>
    <xf numFmtId="0" fontId="59" fillId="0" borderId="0" xfId="44" applyFont="1" applyAlignment="1">
      <alignment vertical="top"/>
    </xf>
    <xf numFmtId="0" fontId="59" fillId="0" borderId="0" xfId="44" applyFont="1" applyBorder="1" applyAlignment="1">
      <alignment vertical="top"/>
    </xf>
    <xf numFmtId="0" fontId="59" fillId="0" borderId="0" xfId="44" applyFont="1" applyAlignment="1">
      <alignment horizontal="right" vertical="top"/>
    </xf>
    <xf numFmtId="41" fontId="35" fillId="0" borderId="0" xfId="19" applyFont="1">
      <alignment vertical="center"/>
    </xf>
    <xf numFmtId="0" fontId="35" fillId="0" borderId="38" xfId="0" applyFont="1" applyBorder="1">
      <alignment vertical="center"/>
    </xf>
    <xf numFmtId="0" fontId="35" fillId="0" borderId="37" xfId="0" applyFont="1" applyBorder="1">
      <alignment vertical="center"/>
    </xf>
    <xf numFmtId="176" fontId="39" fillId="0" borderId="0" xfId="0" applyNumberFormat="1" applyFont="1" applyFill="1" applyBorder="1" applyAlignment="1">
      <alignment horizontal="center" vertical="center" wrapText="1"/>
    </xf>
    <xf numFmtId="0" fontId="38" fillId="0" borderId="0" xfId="0" applyFont="1" applyFill="1">
      <alignment vertical="center"/>
    </xf>
    <xf numFmtId="0" fontId="38" fillId="0" borderId="0" xfId="0" applyFont="1" applyFill="1" applyBorder="1">
      <alignment vertical="center"/>
    </xf>
    <xf numFmtId="0" fontId="36" fillId="0" borderId="0" xfId="0" applyFont="1" applyFill="1" applyBorder="1" applyAlignment="1">
      <alignment horizontal="center" vertical="center" wrapText="1"/>
    </xf>
    <xf numFmtId="0" fontId="38" fillId="0" borderId="26" xfId="0" applyFont="1" applyFill="1" applyBorder="1" applyAlignment="1">
      <alignment horizontal="center"/>
    </xf>
    <xf numFmtId="41" fontId="38" fillId="0" borderId="26" xfId="19" applyFont="1" applyFill="1" applyBorder="1" applyAlignment="1">
      <alignment horizontal="center"/>
    </xf>
    <xf numFmtId="0" fontId="38" fillId="0" borderId="0" xfId="0" applyFont="1" applyBorder="1">
      <alignment vertical="center"/>
    </xf>
    <xf numFmtId="0" fontId="38" fillId="0" borderId="32" xfId="0" applyFont="1" applyBorder="1" applyAlignment="1">
      <alignment vertical="center"/>
    </xf>
    <xf numFmtId="0" fontId="36" fillId="0" borderId="24" xfId="0" applyFont="1" applyFill="1" applyBorder="1" applyAlignment="1">
      <alignment horizontal="center" vertical="center" wrapText="1"/>
    </xf>
    <xf numFmtId="41" fontId="38" fillId="0" borderId="32" xfId="19" applyFont="1" applyBorder="1" applyAlignment="1">
      <alignment horizontal="center" vertical="center"/>
    </xf>
    <xf numFmtId="0" fontId="38" fillId="0" borderId="0" xfId="0" applyFont="1" applyBorder="1" applyAlignment="1">
      <alignment vertical="center"/>
    </xf>
    <xf numFmtId="0" fontId="38" fillId="0" borderId="20" xfId="0" applyFont="1" applyBorder="1" applyAlignment="1">
      <alignment vertical="center"/>
    </xf>
    <xf numFmtId="41" fontId="35" fillId="0" borderId="0" xfId="19" applyFont="1" applyBorder="1">
      <alignment vertical="center"/>
    </xf>
    <xf numFmtId="0" fontId="140" fillId="0" borderId="18" xfId="0" applyFont="1" applyBorder="1" applyAlignment="1">
      <alignment vertical="top"/>
    </xf>
    <xf numFmtId="0" fontId="33" fillId="0" borderId="0" xfId="0" applyFont="1" applyBorder="1" applyAlignment="1">
      <alignment vertical="top"/>
    </xf>
    <xf numFmtId="41" fontId="32" fillId="0" borderId="0" xfId="19" applyFont="1" applyAlignment="1">
      <alignment vertical="top"/>
    </xf>
    <xf numFmtId="0" fontId="0" fillId="0" borderId="0" xfId="0" applyAlignment="1">
      <alignment horizontal="left" vertical="center"/>
    </xf>
    <xf numFmtId="0" fontId="29" fillId="0" borderId="0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181" fontId="1" fillId="0" borderId="38" xfId="19" applyNumberFormat="1" applyFont="1" applyFill="1" applyBorder="1" applyAlignment="1">
      <alignment horizontal="center" vertical="center"/>
    </xf>
    <xf numFmtId="181" fontId="1" fillId="0" borderId="0" xfId="19" applyNumberFormat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34" fillId="0" borderId="0" xfId="0" applyFont="1" applyBorder="1" applyAlignment="1">
      <alignment vertical="center"/>
    </xf>
    <xf numFmtId="3" fontId="26" fillId="0" borderId="0" xfId="43" applyNumberFormat="1" applyFont="1" applyFill="1" applyBorder="1" applyAlignment="1">
      <alignment horizontal="right" vertical="center" wrapText="1"/>
    </xf>
    <xf numFmtId="3" fontId="26" fillId="0" borderId="38" xfId="43" applyNumberFormat="1" applyFont="1" applyFill="1" applyBorder="1" applyAlignment="1">
      <alignment horizontal="right" vertical="center" wrapText="1"/>
    </xf>
    <xf numFmtId="3" fontId="26" fillId="0" borderId="37" xfId="43" applyNumberFormat="1" applyFont="1" applyFill="1" applyBorder="1" applyAlignment="1">
      <alignment horizontal="right" vertical="center" wrapText="1"/>
    </xf>
    <xf numFmtId="0" fontId="39" fillId="0" borderId="37" xfId="0" applyFont="1" applyFill="1" applyBorder="1" applyAlignment="1">
      <alignment horizontal="center" vertical="center" wrapText="1"/>
    </xf>
    <xf numFmtId="0" fontId="26" fillId="0" borderId="35" xfId="43" applyFont="1" applyFill="1" applyBorder="1" applyAlignment="1">
      <alignment horizontal="center" vertical="center" wrapText="1"/>
    </xf>
    <xf numFmtId="0" fontId="26" fillId="0" borderId="26" xfId="43" applyFont="1" applyFill="1" applyBorder="1" applyAlignment="1">
      <alignment horizontal="center" vertical="center" wrapText="1"/>
    </xf>
    <xf numFmtId="0" fontId="26" fillId="0" borderId="26" xfId="43" applyFont="1" applyFill="1" applyBorder="1" applyAlignment="1">
      <alignment horizontal="center" wrapText="1"/>
    </xf>
    <xf numFmtId="0" fontId="26" fillId="0" borderId="35" xfId="43" applyFont="1" applyFill="1" applyBorder="1" applyAlignment="1">
      <alignment horizontal="center" wrapText="1"/>
    </xf>
    <xf numFmtId="0" fontId="26" fillId="0" borderId="33" xfId="43" applyFont="1" applyFill="1" applyBorder="1" applyAlignment="1">
      <alignment horizontal="center" vertical="center" wrapText="1"/>
    </xf>
    <xf numFmtId="0" fontId="26" fillId="0" borderId="24" xfId="43" applyFont="1" applyFill="1" applyBorder="1" applyAlignment="1">
      <alignment horizontal="center" vertical="center" wrapText="1"/>
    </xf>
    <xf numFmtId="0" fontId="26" fillId="0" borderId="24" xfId="43" applyFont="1" applyFill="1" applyBorder="1" applyAlignment="1">
      <alignment horizontal="center" vertical="center" wrapText="1"/>
    </xf>
    <xf numFmtId="0" fontId="29" fillId="0" borderId="0" xfId="43" applyFont="1" applyFill="1" applyAlignment="1">
      <alignment horizontal="right" vertical="center"/>
    </xf>
    <xf numFmtId="0" fontId="29" fillId="0" borderId="0" xfId="43" applyFont="1" applyFill="1" applyBorder="1">
      <alignment vertical="center"/>
    </xf>
    <xf numFmtId="0" fontId="29" fillId="0" borderId="0" xfId="43" applyFont="1" applyFill="1">
      <alignment vertical="center"/>
    </xf>
    <xf numFmtId="0" fontId="29" fillId="0" borderId="0" xfId="43" applyFont="1" applyFill="1" applyAlignment="1">
      <alignment horizontal="left" vertical="center"/>
    </xf>
    <xf numFmtId="0" fontId="145" fillId="0" borderId="0" xfId="43" applyFont="1" applyFill="1" applyAlignment="1">
      <alignment vertical="top"/>
    </xf>
    <xf numFmtId="0" fontId="25" fillId="0" borderId="0" xfId="43" applyFont="1">
      <alignment vertical="center"/>
    </xf>
    <xf numFmtId="0" fontId="25" fillId="0" borderId="0" xfId="43" applyFont="1" applyBorder="1">
      <alignment vertical="center"/>
    </xf>
    <xf numFmtId="0" fontId="24" fillId="0" borderId="0" xfId="43" applyFont="1" applyBorder="1" applyAlignment="1">
      <alignment horizontal="center" vertical="center" wrapText="1"/>
    </xf>
    <xf numFmtId="0" fontId="27" fillId="0" borderId="0" xfId="43" applyFont="1" applyBorder="1" applyAlignment="1">
      <alignment horizontal="center" vertical="center" wrapText="1"/>
    </xf>
    <xf numFmtId="0" fontId="25" fillId="0" borderId="0" xfId="43" applyFont="1" applyAlignment="1">
      <alignment vertical="center"/>
    </xf>
    <xf numFmtId="0" fontId="44" fillId="0" borderId="0" xfId="43" applyFont="1">
      <alignment vertical="center"/>
    </xf>
    <xf numFmtId="0" fontId="34" fillId="0" borderId="0" xfId="43" applyFont="1" applyBorder="1" applyAlignment="1">
      <alignment vertical="center"/>
    </xf>
    <xf numFmtId="0" fontId="35" fillId="0" borderId="0" xfId="43" applyFont="1">
      <alignment vertical="center"/>
    </xf>
    <xf numFmtId="0" fontId="34" fillId="0" borderId="0" xfId="43" applyFont="1" applyAlignment="1">
      <alignment horizontal="left" vertical="center"/>
    </xf>
    <xf numFmtId="0" fontId="40" fillId="0" borderId="0" xfId="43" applyFont="1">
      <alignment vertical="center"/>
    </xf>
    <xf numFmtId="0" fontId="40" fillId="0" borderId="0" xfId="43" applyFont="1" applyFill="1">
      <alignment vertical="center"/>
    </xf>
    <xf numFmtId="0" fontId="42" fillId="0" borderId="35" xfId="43" applyFont="1" applyFill="1" applyBorder="1" applyAlignment="1">
      <alignment horizontal="center" vertical="center" wrapText="1"/>
    </xf>
    <xf numFmtId="176" fontId="39" fillId="0" borderId="0" xfId="43" applyNumberFormat="1" applyFont="1" applyFill="1" applyBorder="1" applyAlignment="1">
      <alignment horizontal="right" vertical="center" wrapText="1"/>
    </xf>
    <xf numFmtId="0" fontId="39" fillId="0" borderId="37" xfId="43" applyFont="1" applyFill="1" applyBorder="1" applyAlignment="1">
      <alignment horizontal="center" vertical="center" wrapText="1"/>
    </xf>
    <xf numFmtId="0" fontId="38" fillId="0" borderId="0" xfId="43" applyFont="1">
      <alignment vertical="center"/>
    </xf>
    <xf numFmtId="0" fontId="36" fillId="0" borderId="0" xfId="43" applyFont="1">
      <alignment vertical="center"/>
    </xf>
    <xf numFmtId="0" fontId="36" fillId="0" borderId="0" xfId="43" applyFont="1" applyAlignment="1">
      <alignment vertical="center" wrapText="1"/>
    </xf>
    <xf numFmtId="0" fontId="35" fillId="0" borderId="0" xfId="43" applyFont="1" applyBorder="1">
      <alignment vertical="center"/>
    </xf>
    <xf numFmtId="0" fontId="34" fillId="0" borderId="0" xfId="43" applyFont="1" applyAlignment="1">
      <alignment horizontal="right" vertical="center"/>
    </xf>
    <xf numFmtId="0" fontId="33" fillId="0" borderId="0" xfId="43" applyFont="1" applyAlignment="1">
      <alignment vertical="top"/>
    </xf>
    <xf numFmtId="0" fontId="32" fillId="0" borderId="0" xfId="43" applyFont="1" applyAlignment="1">
      <alignment vertical="top"/>
    </xf>
    <xf numFmtId="0" fontId="59" fillId="0" borderId="0" xfId="43" applyFont="1" applyAlignment="1">
      <alignment vertical="top"/>
    </xf>
    <xf numFmtId="0" fontId="59" fillId="0" borderId="0" xfId="43" applyFont="1" applyAlignment="1">
      <alignment horizontal="right" vertical="top"/>
    </xf>
    <xf numFmtId="0" fontId="36" fillId="0" borderId="24" xfId="0" applyFont="1" applyBorder="1" applyAlignment="1">
      <alignment horizontal="center" vertical="center" wrapText="1"/>
    </xf>
    <xf numFmtId="0" fontId="36" fillId="0" borderId="26" xfId="0" applyFont="1" applyBorder="1" applyAlignment="1">
      <alignment horizontal="center" vertical="center" wrapText="1"/>
    </xf>
    <xf numFmtId="0" fontId="38" fillId="0" borderId="24" xfId="0" applyFont="1" applyBorder="1" applyAlignment="1">
      <alignment horizontal="center" vertical="center"/>
    </xf>
    <xf numFmtId="0" fontId="24" fillId="0" borderId="0" xfId="43" applyFont="1" applyFill="1">
      <alignment vertical="center"/>
    </xf>
    <xf numFmtId="0" fontId="24" fillId="0" borderId="0" xfId="43" applyFont="1" applyFill="1" applyAlignment="1">
      <alignment vertical="center"/>
    </xf>
    <xf numFmtId="0" fontId="34" fillId="0" borderId="0" xfId="43" applyFont="1" applyFill="1">
      <alignment vertical="center"/>
    </xf>
    <xf numFmtId="0" fontId="34" fillId="0" borderId="0" xfId="43" applyFont="1" applyFill="1" applyAlignment="1">
      <alignment vertical="center"/>
    </xf>
    <xf numFmtId="0" fontId="39" fillId="0" borderId="0" xfId="43" applyFont="1" applyFill="1">
      <alignment vertical="center"/>
    </xf>
    <xf numFmtId="0" fontId="34" fillId="0" borderId="0" xfId="43" applyFont="1" applyFill="1" applyBorder="1" applyAlignment="1">
      <alignment vertical="center"/>
    </xf>
    <xf numFmtId="0" fontId="42" fillId="0" borderId="26" xfId="43" applyFont="1" applyFill="1" applyBorder="1" applyAlignment="1">
      <alignment horizontal="center" vertical="center" wrapText="1"/>
    </xf>
    <xf numFmtId="0" fontId="39" fillId="0" borderId="24" xfId="43" applyFont="1" applyFill="1" applyBorder="1" applyAlignment="1">
      <alignment horizontal="center" vertical="center" wrapText="1"/>
    </xf>
    <xf numFmtId="0" fontId="36" fillId="0" borderId="0" xfId="43" applyFont="1" applyFill="1" applyAlignment="1"/>
    <xf numFmtId="0" fontId="36" fillId="0" borderId="26" xfId="43" applyFont="1" applyFill="1" applyBorder="1" applyAlignment="1">
      <alignment horizontal="center" wrapText="1"/>
    </xf>
    <xf numFmtId="0" fontId="36" fillId="0" borderId="23" xfId="43" applyFont="1" applyFill="1" applyBorder="1" applyAlignment="1">
      <alignment horizontal="center" wrapText="1"/>
    </xf>
    <xf numFmtId="0" fontId="36" fillId="0" borderId="0" xfId="43" applyFont="1" applyFill="1">
      <alignment vertical="center"/>
    </xf>
    <xf numFmtId="0" fontId="36" fillId="0" borderId="24" xfId="43" applyFont="1" applyFill="1" applyBorder="1" applyAlignment="1">
      <alignment horizontal="center" vertical="center" wrapText="1"/>
    </xf>
    <xf numFmtId="0" fontId="36" fillId="0" borderId="34" xfId="43" applyFont="1" applyFill="1" applyBorder="1" applyAlignment="1">
      <alignment vertical="center" wrapText="1"/>
    </xf>
    <xf numFmtId="0" fontId="36" fillId="0" borderId="20" xfId="43" applyFont="1" applyFill="1" applyBorder="1" applyAlignment="1">
      <alignment vertical="center" wrapText="1"/>
    </xf>
    <xf numFmtId="0" fontId="36" fillId="0" borderId="33" xfId="43" applyFont="1" applyFill="1" applyBorder="1" applyAlignment="1">
      <alignment vertical="center" wrapText="1"/>
    </xf>
    <xf numFmtId="0" fontId="36" fillId="0" borderId="24" xfId="43" applyFont="1" applyFill="1" applyBorder="1" applyAlignment="1">
      <alignment horizontal="center" wrapText="1"/>
    </xf>
    <xf numFmtId="0" fontId="36" fillId="0" borderId="0" xfId="43" applyFont="1" applyFill="1" applyAlignment="1">
      <alignment vertical="center" wrapText="1"/>
    </xf>
    <xf numFmtId="0" fontId="36" fillId="0" borderId="23" xfId="43" applyFont="1" applyFill="1" applyBorder="1" applyAlignment="1">
      <alignment horizontal="center" vertical="center" wrapText="1"/>
    </xf>
    <xf numFmtId="0" fontId="34" fillId="0" borderId="0" xfId="43" applyFont="1" applyFill="1" applyBorder="1">
      <alignment vertical="center"/>
    </xf>
    <xf numFmtId="0" fontId="34" fillId="0" borderId="0" xfId="43" applyFont="1" applyFill="1" applyAlignment="1">
      <alignment horizontal="right" vertical="center"/>
    </xf>
    <xf numFmtId="0" fontId="34" fillId="0" borderId="0" xfId="43" applyFont="1" applyFill="1" applyAlignment="1">
      <alignment horizontal="left" vertical="center"/>
    </xf>
    <xf numFmtId="0" fontId="45" fillId="0" borderId="0" xfId="43" applyFont="1" applyFill="1" applyAlignment="1">
      <alignment vertical="top"/>
    </xf>
    <xf numFmtId="0" fontId="31" fillId="0" borderId="0" xfId="43" applyFont="1" applyFill="1" applyAlignment="1">
      <alignment vertical="top"/>
    </xf>
    <xf numFmtId="0" fontId="146" fillId="0" borderId="0" xfId="43" applyFont="1" applyFill="1" applyAlignment="1">
      <alignment vertical="top"/>
    </xf>
    <xf numFmtId="0" fontId="146" fillId="0" borderId="0" xfId="43" applyFont="1" applyFill="1" applyAlignment="1">
      <alignment horizontal="right" vertical="top"/>
    </xf>
    <xf numFmtId="0" fontId="44" fillId="0" borderId="0" xfId="0" applyFont="1" applyAlignment="1">
      <alignment vertical="center"/>
    </xf>
    <xf numFmtId="0" fontId="42" fillId="0" borderId="0" xfId="43" applyFont="1" applyFill="1">
      <alignment vertical="center"/>
    </xf>
    <xf numFmtId="0" fontId="0" fillId="0" borderId="38" xfId="0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right" vertical="center"/>
    </xf>
    <xf numFmtId="0" fontId="0" fillId="0" borderId="37" xfId="0" applyFont="1" applyFill="1" applyBorder="1" applyAlignment="1">
      <alignment horizontal="right" vertical="center"/>
    </xf>
    <xf numFmtId="0" fontId="36" fillId="0" borderId="33" xfId="43" applyFont="1" applyFill="1" applyBorder="1" applyAlignment="1">
      <alignment horizontal="center" vertical="center" wrapText="1"/>
    </xf>
    <xf numFmtId="0" fontId="36" fillId="0" borderId="63" xfId="43" applyFont="1" applyFill="1" applyBorder="1" applyAlignment="1">
      <alignment horizontal="center" vertical="center" wrapText="1"/>
    </xf>
    <xf numFmtId="0" fontId="36" fillId="0" borderId="34" xfId="43" applyFont="1" applyFill="1" applyBorder="1" applyAlignment="1">
      <alignment horizontal="center" vertical="center" wrapText="1"/>
    </xf>
    <xf numFmtId="0" fontId="24" fillId="0" borderId="0" xfId="43" applyFont="1" applyFill="1" applyBorder="1">
      <alignment vertical="center"/>
    </xf>
    <xf numFmtId="0" fontId="149" fillId="0" borderId="0" xfId="43" applyFont="1" applyFill="1">
      <alignment vertical="center"/>
    </xf>
    <xf numFmtId="0" fontId="149" fillId="0" borderId="0" xfId="43" applyFont="1" applyFill="1" applyBorder="1">
      <alignment vertical="center"/>
    </xf>
    <xf numFmtId="0" fontId="34" fillId="0" borderId="0" xfId="43" applyFont="1" applyFill="1" applyBorder="1" applyAlignment="1">
      <alignment horizontal="center" vertical="center" wrapText="1"/>
    </xf>
    <xf numFmtId="176" fontId="34" fillId="0" borderId="0" xfId="43" applyNumberFormat="1" applyFont="1" applyFill="1" applyBorder="1" applyAlignment="1">
      <alignment horizontal="right" vertical="center" wrapText="1" indent="1"/>
    </xf>
    <xf numFmtId="176" fontId="34" fillId="0" borderId="0" xfId="43" applyNumberFormat="1" applyFont="1" applyFill="1" applyBorder="1" applyAlignment="1">
      <alignment vertical="center" wrapText="1"/>
    </xf>
    <xf numFmtId="0" fontId="39" fillId="0" borderId="0" xfId="43" applyFont="1" applyFill="1" applyBorder="1" applyAlignment="1">
      <alignment horizontal="center" vertical="center" wrapText="1"/>
    </xf>
    <xf numFmtId="176" fontId="39" fillId="0" borderId="0" xfId="43" applyNumberFormat="1" applyFont="1" applyFill="1" applyBorder="1" applyAlignment="1">
      <alignment horizontal="right" vertical="center" wrapText="1" indent="1"/>
    </xf>
    <xf numFmtId="0" fontId="39" fillId="0" borderId="26" xfId="43" applyFont="1" applyFill="1" applyBorder="1" applyAlignment="1">
      <alignment horizontal="center" vertical="center" shrinkToFit="1"/>
    </xf>
    <xf numFmtId="0" fontId="39" fillId="0" borderId="32" xfId="43" applyFont="1" applyFill="1" applyBorder="1" applyAlignment="1">
      <alignment horizontal="center" vertical="center" shrinkToFit="1"/>
    </xf>
    <xf numFmtId="0" fontId="42" fillId="0" borderId="0" xfId="43" applyFont="1" applyFill="1" applyBorder="1" applyAlignment="1">
      <alignment horizontal="center" vertical="center" wrapText="1"/>
    </xf>
    <xf numFmtId="176" fontId="42" fillId="0" borderId="0" xfId="43" applyNumberFormat="1" applyFont="1" applyFill="1" applyBorder="1" applyAlignment="1">
      <alignment horizontal="right" vertical="center" wrapText="1" indent="1"/>
    </xf>
    <xf numFmtId="0" fontId="42" fillId="0" borderId="32" xfId="43" applyFont="1" applyFill="1" applyBorder="1" applyAlignment="1">
      <alignment horizontal="center" vertical="center" shrinkToFit="1"/>
    </xf>
    <xf numFmtId="0" fontId="36" fillId="0" borderId="0" xfId="43" applyFont="1" applyFill="1" applyBorder="1" applyAlignment="1">
      <alignment horizontal="center" vertical="center" wrapText="1"/>
    </xf>
    <xf numFmtId="0" fontId="34" fillId="0" borderId="0" xfId="43" applyFont="1" applyFill="1" applyBorder="1" applyAlignment="1">
      <alignment horizontal="right" vertical="center"/>
    </xf>
    <xf numFmtId="0" fontId="45" fillId="0" borderId="0" xfId="43" applyFont="1" applyFill="1" applyAlignment="1">
      <alignment horizontal="center" vertical="top"/>
    </xf>
    <xf numFmtId="0" fontId="31" fillId="0" borderId="0" xfId="43" applyFont="1" applyFill="1" applyAlignment="1">
      <alignment horizontal="center" vertical="top"/>
    </xf>
    <xf numFmtId="0" fontId="146" fillId="0" borderId="0" xfId="43" applyFont="1" applyFill="1" applyBorder="1" applyAlignment="1">
      <alignment vertical="top"/>
    </xf>
    <xf numFmtId="0" fontId="151" fillId="0" borderId="0" xfId="43" applyFont="1" applyFill="1">
      <alignment vertical="center"/>
    </xf>
    <xf numFmtId="176" fontId="1" fillId="0" borderId="0" xfId="19" applyNumberFormat="1" applyFont="1" applyFill="1" applyBorder="1" applyAlignment="1">
      <alignment horizontal="right" vertical="center"/>
    </xf>
    <xf numFmtId="0" fontId="36" fillId="0" borderId="67" xfId="43" applyFont="1" applyFill="1" applyBorder="1" applyAlignment="1">
      <alignment horizontal="center" wrapText="1"/>
    </xf>
    <xf numFmtId="0" fontId="36" fillId="0" borderId="68" xfId="43" applyFont="1" applyFill="1" applyBorder="1" applyAlignment="1">
      <alignment horizontal="center" wrapText="1"/>
    </xf>
    <xf numFmtId="0" fontId="36" fillId="0" borderId="71" xfId="43" applyFont="1" applyFill="1" applyBorder="1" applyAlignment="1">
      <alignment horizontal="center" wrapText="1"/>
    </xf>
    <xf numFmtId="0" fontId="36" fillId="0" borderId="72" xfId="43" applyFont="1" applyFill="1" applyBorder="1" applyAlignment="1">
      <alignment horizontal="center" wrapText="1"/>
    </xf>
    <xf numFmtId="41" fontId="39" fillId="0" borderId="10" xfId="46" applyFont="1" applyFill="1" applyBorder="1" applyAlignment="1">
      <alignment horizontal="right" vertical="center" wrapText="1" indent="1" shrinkToFit="1"/>
    </xf>
    <xf numFmtId="41" fontId="39" fillId="0" borderId="0" xfId="46" applyFont="1" applyFill="1" applyBorder="1" applyAlignment="1">
      <alignment horizontal="right" vertical="center" wrapText="1" indent="1" shrinkToFit="1"/>
    </xf>
    <xf numFmtId="41" fontId="152" fillId="0" borderId="0" xfId="46" applyFont="1" applyFill="1" applyBorder="1" applyAlignment="1">
      <alignment horizontal="right" vertical="center" wrapText="1" indent="1" shrinkToFit="1"/>
    </xf>
    <xf numFmtId="41" fontId="39" fillId="0" borderId="0" xfId="46" applyFont="1" applyFill="1">
      <alignment vertical="center"/>
    </xf>
    <xf numFmtId="41" fontId="1" fillId="0" borderId="38" xfId="19" applyFont="1" applyFill="1" applyBorder="1" applyAlignment="1">
      <alignment horizontal="right" vertical="center" shrinkToFit="1"/>
    </xf>
    <xf numFmtId="41" fontId="1" fillId="0" borderId="0" xfId="19" applyFont="1" applyFill="1" applyBorder="1" applyAlignment="1">
      <alignment horizontal="right" vertical="center" shrinkToFit="1"/>
    </xf>
    <xf numFmtId="41" fontId="1" fillId="0" borderId="37" xfId="19" applyFont="1" applyFill="1" applyBorder="1" applyAlignment="1">
      <alignment horizontal="right" vertical="center" shrinkToFit="1"/>
    </xf>
    <xf numFmtId="41" fontId="39" fillId="0" borderId="32" xfId="46" applyFont="1" applyFill="1" applyBorder="1" applyAlignment="1">
      <alignment horizontal="center" vertical="center" wrapText="1"/>
    </xf>
    <xf numFmtId="0" fontId="41" fillId="0" borderId="0" xfId="43" applyFont="1" applyFill="1">
      <alignment vertical="center"/>
    </xf>
    <xf numFmtId="0" fontId="153" fillId="0" borderId="0" xfId="0" applyFont="1" applyBorder="1" applyAlignment="1">
      <alignment vertical="center"/>
    </xf>
    <xf numFmtId="0" fontId="50" fillId="0" borderId="0" xfId="44" applyNumberFormat="1" applyFont="1" applyFill="1" applyBorder="1" applyAlignment="1">
      <alignment vertical="center"/>
    </xf>
    <xf numFmtId="0" fontId="50" fillId="0" borderId="0" xfId="0" applyFont="1" applyBorder="1" applyAlignment="1">
      <alignment vertical="center"/>
    </xf>
    <xf numFmtId="0" fontId="50" fillId="0" borderId="0" xfId="44" applyNumberFormat="1" applyFont="1" applyFill="1" applyBorder="1">
      <alignment vertical="center"/>
    </xf>
    <xf numFmtId="0" fontId="1" fillId="0" borderId="38" xfId="462" applyFont="1" applyFill="1" applyBorder="1" applyAlignment="1" applyProtection="1">
      <alignment horizontal="right" vertical="center"/>
    </xf>
    <xf numFmtId="0" fontId="1" fillId="0" borderId="0" xfId="462" applyFont="1" applyFill="1" applyBorder="1" applyAlignment="1" applyProtection="1">
      <alignment horizontal="right" vertical="center"/>
    </xf>
    <xf numFmtId="0" fontId="1" fillId="0" borderId="37" xfId="462" applyFont="1" applyFill="1" applyBorder="1" applyAlignment="1" applyProtection="1">
      <alignment horizontal="right" vertical="center"/>
    </xf>
    <xf numFmtId="0" fontId="48" fillId="0" borderId="24" xfId="43" applyFont="1" applyFill="1" applyBorder="1" applyAlignment="1">
      <alignment horizontal="center" vertical="center" wrapText="1"/>
    </xf>
    <xf numFmtId="0" fontId="48" fillId="0" borderId="24" xfId="43" applyFont="1" applyFill="1" applyBorder="1" applyAlignment="1">
      <alignment vertical="center" wrapText="1"/>
    </xf>
    <xf numFmtId="0" fontId="36" fillId="0" borderId="80" xfId="43" applyFont="1" applyFill="1" applyBorder="1" applyAlignment="1">
      <alignment horizontal="center" vertical="center" wrapText="1"/>
    </xf>
    <xf numFmtId="0" fontId="36" fillId="0" borderId="26" xfId="0" applyFont="1" applyBorder="1" applyAlignment="1">
      <alignment horizontal="center" wrapText="1"/>
    </xf>
    <xf numFmtId="0" fontId="38" fillId="0" borderId="24" xfId="0" applyFont="1" applyBorder="1" applyAlignment="1">
      <alignment horizontal="center" vertical="center"/>
    </xf>
    <xf numFmtId="0" fontId="53" fillId="0" borderId="0" xfId="0" applyFont="1" applyFill="1" applyBorder="1" applyAlignment="1">
      <alignment horizontal="center" vertical="center"/>
    </xf>
    <xf numFmtId="0" fontId="36" fillId="0" borderId="24" xfId="44" applyFont="1" applyBorder="1" applyAlignment="1">
      <alignment horizontal="center" vertical="center" wrapText="1"/>
    </xf>
    <xf numFmtId="0" fontId="36" fillId="0" borderId="26" xfId="44" applyFont="1" applyFill="1" applyBorder="1" applyAlignment="1">
      <alignment horizontal="center" wrapText="1"/>
    </xf>
    <xf numFmtId="0" fontId="29" fillId="0" borderId="0" xfId="43" applyFont="1" applyFill="1" applyBorder="1" applyAlignment="1">
      <alignment horizontal="left" vertical="top"/>
    </xf>
    <xf numFmtId="0" fontId="29" fillId="0" borderId="0" xfId="43" applyFont="1" applyFill="1" applyAlignment="1">
      <alignment horizontal="left" vertical="top" wrapText="1"/>
    </xf>
    <xf numFmtId="0" fontId="36" fillId="0" borderId="24" xfId="43" applyFont="1" applyBorder="1" applyAlignment="1">
      <alignment horizontal="center" vertical="center" wrapText="1"/>
    </xf>
    <xf numFmtId="0" fontId="150" fillId="0" borderId="0" xfId="0" applyFont="1" applyAlignment="1">
      <alignment vertical="center"/>
    </xf>
    <xf numFmtId="0" fontId="142" fillId="0" borderId="32" xfId="43" applyFont="1" applyFill="1" applyBorder="1" applyAlignment="1">
      <alignment horizontal="center" vertical="center" wrapText="1"/>
    </xf>
    <xf numFmtId="0" fontId="132" fillId="0" borderId="26" xfId="43" applyFont="1" applyFill="1" applyBorder="1" applyAlignment="1">
      <alignment horizontal="center" vertical="center" wrapText="1"/>
    </xf>
    <xf numFmtId="176" fontId="41" fillId="0" borderId="37" xfId="0" applyNumberFormat="1" applyFont="1" applyFill="1" applyBorder="1" applyAlignment="1">
      <alignment horizontal="right" vertical="center" wrapText="1"/>
    </xf>
    <xf numFmtId="0" fontId="38" fillId="0" borderId="26" xfId="0" applyFont="1" applyBorder="1" applyAlignment="1">
      <alignment horizontal="center" vertical="center"/>
    </xf>
    <xf numFmtId="0" fontId="41" fillId="0" borderId="32" xfId="0" applyFont="1" applyFill="1" applyBorder="1" applyAlignment="1">
      <alignment horizontal="center" vertical="center" wrapText="1"/>
    </xf>
    <xf numFmtId="0" fontId="53" fillId="0" borderId="0" xfId="0" applyFont="1" applyFill="1" applyBorder="1" applyAlignment="1">
      <alignment vertical="center"/>
    </xf>
    <xf numFmtId="0" fontId="42" fillId="0" borderId="80" xfId="0" applyFont="1" applyFill="1" applyBorder="1" applyAlignment="1">
      <alignment horizontal="center" vertical="center" wrapText="1"/>
    </xf>
    <xf numFmtId="176" fontId="40" fillId="0" borderId="0" xfId="0" applyNumberFormat="1" applyFont="1" applyFill="1" applyBorder="1" applyAlignment="1">
      <alignment vertical="center" shrinkToFit="1"/>
    </xf>
    <xf numFmtId="0" fontId="36" fillId="0" borderId="26" xfId="44" applyFont="1" applyBorder="1" applyAlignment="1">
      <alignment wrapText="1"/>
    </xf>
    <xf numFmtId="0" fontId="47" fillId="0" borderId="24" xfId="44" applyFont="1" applyBorder="1" applyAlignment="1">
      <alignment horizontal="center" vertical="center" wrapText="1"/>
    </xf>
    <xf numFmtId="0" fontId="40" fillId="0" borderId="32" xfId="0" applyFont="1" applyBorder="1" applyAlignment="1">
      <alignment horizontal="center" vertical="center" wrapText="1"/>
    </xf>
    <xf numFmtId="0" fontId="36" fillId="0" borderId="26" xfId="43" applyFont="1" applyBorder="1" applyAlignment="1">
      <alignment horizontal="center" vertical="center" wrapText="1"/>
    </xf>
    <xf numFmtId="176" fontId="41" fillId="0" borderId="0" xfId="43" applyNumberFormat="1" applyFont="1" applyFill="1" applyBorder="1" applyAlignment="1">
      <alignment horizontal="right" vertical="center" wrapText="1"/>
    </xf>
    <xf numFmtId="41" fontId="40" fillId="0" borderId="0" xfId="19" applyFont="1" applyFill="1" applyBorder="1" applyAlignment="1">
      <alignment horizontal="right" vertical="center" wrapText="1"/>
    </xf>
    <xf numFmtId="0" fontId="39" fillId="0" borderId="0" xfId="43" applyFont="1" applyFill="1" applyBorder="1">
      <alignment vertical="center"/>
    </xf>
    <xf numFmtId="0" fontId="36" fillId="0" borderId="34" xfId="43" applyFont="1" applyFill="1" applyBorder="1" applyAlignment="1">
      <alignment horizontal="center" vertical="center" wrapText="1"/>
    </xf>
    <xf numFmtId="0" fontId="36" fillId="0" borderId="63" xfId="43" applyFont="1" applyFill="1" applyBorder="1" applyAlignment="1">
      <alignment horizontal="center" wrapText="1"/>
    </xf>
    <xf numFmtId="176" fontId="41" fillId="0" borderId="38" xfId="43" applyNumberFormat="1" applyFont="1" applyFill="1" applyBorder="1" applyAlignment="1">
      <alignment horizontal="right" vertical="center" wrapText="1"/>
    </xf>
    <xf numFmtId="0" fontId="0" fillId="0" borderId="32" xfId="0" applyFont="1" applyFill="1" applyBorder="1" applyAlignment="1">
      <alignment horizontal="center" vertical="center"/>
    </xf>
    <xf numFmtId="176" fontId="40" fillId="0" borderId="37" xfId="43" applyNumberFormat="1" applyFont="1" applyFill="1" applyBorder="1" applyAlignment="1">
      <alignment horizontal="right" vertical="center" wrapText="1"/>
    </xf>
    <xf numFmtId="176" fontId="40" fillId="0" borderId="0" xfId="43" applyNumberFormat="1" applyFont="1" applyFill="1" applyBorder="1" applyAlignment="1">
      <alignment horizontal="right" vertical="center" wrapText="1"/>
    </xf>
    <xf numFmtId="176" fontId="40" fillId="0" borderId="38" xfId="43" applyNumberFormat="1" applyFont="1" applyFill="1" applyBorder="1" applyAlignment="1">
      <alignment horizontal="right" vertical="center" wrapText="1"/>
    </xf>
    <xf numFmtId="0" fontId="0" fillId="0" borderId="0" xfId="0" applyBorder="1">
      <alignment vertical="center"/>
    </xf>
    <xf numFmtId="176" fontId="40" fillId="0" borderId="0" xfId="0" applyNumberFormat="1" applyFont="1" applyFill="1" applyBorder="1" applyAlignment="1">
      <alignment horizontal="right" vertical="center" shrinkToFit="1"/>
    </xf>
    <xf numFmtId="176" fontId="160" fillId="0" borderId="37" xfId="0" applyNumberFormat="1" applyFont="1" applyFill="1" applyBorder="1" applyAlignment="1">
      <alignment horizontal="right" vertical="center" wrapText="1"/>
    </xf>
    <xf numFmtId="0" fontId="160" fillId="0" borderId="0" xfId="0" applyFont="1" applyFill="1" applyBorder="1" applyAlignment="1">
      <alignment horizontal="right" vertical="center" wrapText="1"/>
    </xf>
    <xf numFmtId="177" fontId="160" fillId="0" borderId="0" xfId="0" applyNumberFormat="1" applyFont="1" applyFill="1" applyBorder="1" applyAlignment="1">
      <alignment horizontal="right" vertical="center"/>
    </xf>
    <xf numFmtId="176" fontId="160" fillId="0" borderId="0" xfId="0" applyNumberFormat="1" applyFont="1" applyFill="1" applyBorder="1" applyAlignment="1">
      <alignment horizontal="right" vertical="center" wrapText="1"/>
    </xf>
    <xf numFmtId="177" fontId="160" fillId="0" borderId="38" xfId="0" applyNumberFormat="1" applyFont="1" applyFill="1" applyBorder="1" applyAlignment="1">
      <alignment horizontal="right" vertical="center"/>
    </xf>
    <xf numFmtId="0" fontId="40" fillId="0" borderId="0" xfId="43" applyFont="1" applyFill="1" applyBorder="1">
      <alignment vertical="center"/>
    </xf>
    <xf numFmtId="0" fontId="40" fillId="0" borderId="0" xfId="43" applyFont="1" applyBorder="1">
      <alignment vertical="center"/>
    </xf>
    <xf numFmtId="176" fontId="41" fillId="0" borderId="37" xfId="43" applyNumberFormat="1" applyFont="1" applyFill="1" applyBorder="1" applyAlignment="1">
      <alignment horizontal="right" vertical="center" wrapText="1"/>
    </xf>
    <xf numFmtId="0" fontId="39" fillId="0" borderId="24" xfId="0" applyFont="1" applyFill="1" applyBorder="1" applyAlignment="1">
      <alignment horizontal="center" vertical="center" wrapText="1"/>
    </xf>
    <xf numFmtId="0" fontId="0" fillId="0" borderId="24" xfId="0" applyFont="1" applyFill="1" applyBorder="1" applyAlignment="1">
      <alignment horizontal="center" vertical="center"/>
    </xf>
    <xf numFmtId="0" fontId="39" fillId="0" borderId="24" xfId="0" applyFont="1" applyBorder="1" applyAlignment="1">
      <alignment horizontal="center" vertical="center" wrapText="1"/>
    </xf>
    <xf numFmtId="176" fontId="39" fillId="0" borderId="24" xfId="0" applyNumberFormat="1" applyFont="1" applyFill="1" applyBorder="1" applyAlignment="1">
      <alignment horizontal="center" vertical="center" shrinkToFit="1"/>
    </xf>
    <xf numFmtId="0" fontId="39" fillId="0" borderId="24" xfId="44" applyFont="1" applyFill="1" applyBorder="1" applyAlignment="1">
      <alignment horizontal="center" vertical="center" wrapText="1"/>
    </xf>
    <xf numFmtId="0" fontId="40" fillId="0" borderId="24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center" vertical="center" wrapText="1"/>
    </xf>
    <xf numFmtId="181" fontId="58" fillId="0" borderId="0" xfId="0" applyNumberFormat="1" applyFont="1" applyFill="1" applyBorder="1" applyAlignment="1">
      <alignment horizontal="center" vertical="center"/>
    </xf>
    <xf numFmtId="181" fontId="58" fillId="0" borderId="0" xfId="19" applyNumberFormat="1" applyFont="1" applyFill="1" applyBorder="1" applyAlignment="1">
      <alignment horizontal="center" vertical="center"/>
    </xf>
    <xf numFmtId="196" fontId="136" fillId="0" borderId="32" xfId="0" applyNumberFormat="1" applyFont="1" applyFill="1" applyBorder="1" applyAlignment="1">
      <alignment horizontal="center" vertical="center" shrinkToFit="1"/>
    </xf>
    <xf numFmtId="196" fontId="136" fillId="0" borderId="32" xfId="0" applyNumberFormat="1" applyFont="1" applyFill="1" applyBorder="1" applyAlignment="1">
      <alignment horizontal="center" vertical="center" wrapText="1" shrinkToFit="1"/>
    </xf>
    <xf numFmtId="196" fontId="136" fillId="0" borderId="26" xfId="0" applyNumberFormat="1" applyFont="1" applyFill="1" applyBorder="1" applyAlignment="1">
      <alignment horizontal="center" vertical="center" shrinkToFit="1"/>
    </xf>
    <xf numFmtId="41" fontId="39" fillId="0" borderId="24" xfId="46" applyFont="1" applyFill="1" applyBorder="1" applyAlignment="1">
      <alignment horizontal="center" vertical="center" wrapText="1"/>
    </xf>
    <xf numFmtId="41" fontId="1" fillId="0" borderId="33" xfId="19" applyFont="1" applyFill="1" applyBorder="1" applyAlignment="1">
      <alignment horizontal="right" vertical="center"/>
    </xf>
    <xf numFmtId="41" fontId="1" fillId="0" borderId="80" xfId="19" applyFont="1" applyFill="1" applyBorder="1" applyAlignment="1">
      <alignment horizontal="right" vertical="center"/>
    </xf>
    <xf numFmtId="41" fontId="1" fillId="0" borderId="34" xfId="19" applyFont="1" applyFill="1" applyBorder="1" applyAlignment="1">
      <alignment horizontal="right" vertical="center"/>
    </xf>
    <xf numFmtId="176" fontId="39" fillId="0" borderId="33" xfId="0" applyNumberFormat="1" applyFont="1" applyFill="1" applyBorder="1" applyAlignment="1">
      <alignment horizontal="right" vertical="center" wrapText="1"/>
    </xf>
    <xf numFmtId="176" fontId="39" fillId="0" borderId="80" xfId="0" applyNumberFormat="1" applyFont="1" applyFill="1" applyBorder="1" applyAlignment="1">
      <alignment horizontal="right" vertical="center" wrapText="1"/>
    </xf>
    <xf numFmtId="176" fontId="39" fillId="0" borderId="34" xfId="0" applyNumberFormat="1" applyFont="1" applyFill="1" applyBorder="1" applyAlignment="1">
      <alignment horizontal="right" vertical="center" wrapText="1"/>
    </xf>
    <xf numFmtId="181" fontId="0" fillId="0" borderId="80" xfId="0" applyNumberFormat="1" applyFont="1" applyFill="1" applyBorder="1" applyAlignment="1">
      <alignment horizontal="right" vertical="center"/>
    </xf>
    <xf numFmtId="181" fontId="0" fillId="0" borderId="34" xfId="0" applyNumberFormat="1" applyFont="1" applyFill="1" applyBorder="1" applyAlignment="1">
      <alignment horizontal="right" vertical="center"/>
    </xf>
    <xf numFmtId="181" fontId="40" fillId="0" borderId="33" xfId="0" applyNumberFormat="1" applyFont="1" applyFill="1" applyBorder="1" applyAlignment="1">
      <alignment horizontal="right" vertical="center"/>
    </xf>
    <xf numFmtId="181" fontId="40" fillId="0" borderId="80" xfId="0" applyNumberFormat="1" applyFont="1" applyFill="1" applyBorder="1" applyAlignment="1">
      <alignment horizontal="right" vertical="center"/>
    </xf>
    <xf numFmtId="181" fontId="40" fillId="0" borderId="34" xfId="0" applyNumberFormat="1" applyFont="1" applyFill="1" applyBorder="1" applyAlignment="1">
      <alignment horizontal="right" vertical="center"/>
    </xf>
    <xf numFmtId="181" fontId="40" fillId="0" borderId="37" xfId="0" applyNumberFormat="1" applyFont="1" applyFill="1" applyBorder="1" applyAlignment="1">
      <alignment horizontal="right" vertical="center"/>
    </xf>
    <xf numFmtId="181" fontId="40" fillId="0" borderId="38" xfId="0" applyNumberFormat="1" applyFont="1" applyFill="1" applyBorder="1" applyAlignment="1">
      <alignment horizontal="right" vertical="center"/>
    </xf>
    <xf numFmtId="0" fontId="0" fillId="0" borderId="33" xfId="0" applyFont="1" applyBorder="1" applyAlignment="1">
      <alignment horizontal="right" vertical="center"/>
    </xf>
    <xf numFmtId="0" fontId="0" fillId="0" borderId="80" xfId="0" applyFont="1" applyBorder="1" applyAlignment="1">
      <alignment horizontal="right" vertical="center"/>
    </xf>
    <xf numFmtId="0" fontId="0" fillId="0" borderId="34" xfId="0" applyFont="1" applyBorder="1" applyAlignment="1">
      <alignment horizontal="right" vertical="center"/>
    </xf>
    <xf numFmtId="181" fontId="0" fillId="0" borderId="33" xfId="0" applyNumberFormat="1" applyFont="1" applyFill="1" applyBorder="1" applyAlignment="1">
      <alignment horizontal="right" vertical="center" wrapText="1"/>
    </xf>
    <xf numFmtId="181" fontId="0" fillId="0" borderId="80" xfId="0" applyNumberFormat="1" applyFont="1" applyFill="1" applyBorder="1" applyAlignment="1">
      <alignment horizontal="right" vertical="center" wrapText="1"/>
    </xf>
    <xf numFmtId="181" fontId="0" fillId="0" borderId="34" xfId="0" applyNumberFormat="1" applyFont="1" applyFill="1" applyBorder="1" applyAlignment="1">
      <alignment horizontal="right" vertical="center" wrapText="1"/>
    </xf>
    <xf numFmtId="181" fontId="0" fillId="0" borderId="33" xfId="0" quotePrefix="1" applyNumberFormat="1" applyFont="1" applyFill="1" applyBorder="1" applyAlignment="1">
      <alignment horizontal="right" vertical="center"/>
    </xf>
    <xf numFmtId="181" fontId="0" fillId="0" borderId="80" xfId="0" quotePrefix="1" applyNumberFormat="1" applyFont="1" applyFill="1" applyBorder="1" applyAlignment="1">
      <alignment horizontal="right" vertical="center"/>
    </xf>
    <xf numFmtId="181" fontId="0" fillId="0" borderId="33" xfId="0" applyNumberFormat="1" applyFont="1" applyFill="1" applyBorder="1" applyAlignment="1">
      <alignment horizontal="right" vertical="center"/>
    </xf>
    <xf numFmtId="181" fontId="1" fillId="0" borderId="80" xfId="19" applyNumberFormat="1" applyFont="1" applyFill="1" applyBorder="1" applyAlignment="1">
      <alignment horizontal="right" vertical="center"/>
    </xf>
    <xf numFmtId="181" fontId="1" fillId="0" borderId="33" xfId="19" applyNumberFormat="1" applyFont="1" applyFill="1" applyBorder="1" applyAlignment="1">
      <alignment horizontal="right" vertical="center"/>
    </xf>
    <xf numFmtId="181" fontId="1" fillId="0" borderId="34" xfId="19" applyNumberFormat="1" applyFont="1" applyFill="1" applyBorder="1" applyAlignment="1">
      <alignment horizontal="right" vertical="center"/>
    </xf>
    <xf numFmtId="177" fontId="0" fillId="0" borderId="33" xfId="0" applyNumberFormat="1" applyFont="1" applyFill="1" applyBorder="1" applyAlignment="1">
      <alignment horizontal="right" vertical="center"/>
    </xf>
    <xf numFmtId="177" fontId="0" fillId="0" borderId="80" xfId="0" applyNumberFormat="1" applyFont="1" applyFill="1" applyBorder="1" applyAlignment="1">
      <alignment horizontal="right" vertical="center"/>
    </xf>
    <xf numFmtId="177" fontId="0" fillId="0" borderId="34" xfId="0" applyNumberFormat="1" applyFont="1" applyFill="1" applyBorder="1" applyAlignment="1">
      <alignment horizontal="right" vertical="center"/>
    </xf>
    <xf numFmtId="195" fontId="0" fillId="0" borderId="33" xfId="0" applyNumberFormat="1" applyFont="1" applyFill="1" applyBorder="1" applyAlignment="1">
      <alignment horizontal="right" vertical="center"/>
    </xf>
    <xf numFmtId="195" fontId="0" fillId="0" borderId="80" xfId="0" applyNumberFormat="1" applyFont="1" applyFill="1" applyBorder="1" applyAlignment="1">
      <alignment horizontal="right" vertical="center"/>
    </xf>
    <xf numFmtId="195" fontId="0" fillId="0" borderId="34" xfId="0" applyNumberFormat="1" applyFont="1" applyFill="1" applyBorder="1" applyAlignment="1">
      <alignment horizontal="right" vertical="center"/>
    </xf>
    <xf numFmtId="181" fontId="1" fillId="0" borderId="33" xfId="19" applyNumberFormat="1" applyFont="1" applyFill="1" applyBorder="1" applyAlignment="1">
      <alignment horizontal="center" vertical="center"/>
    </xf>
    <xf numFmtId="181" fontId="1" fillId="0" borderId="80" xfId="19" applyNumberFormat="1" applyFont="1" applyFill="1" applyBorder="1" applyAlignment="1">
      <alignment horizontal="center" vertical="center"/>
    </xf>
    <xf numFmtId="181" fontId="1" fillId="0" borderId="34" xfId="19" applyNumberFormat="1" applyFont="1" applyFill="1" applyBorder="1" applyAlignment="1">
      <alignment horizontal="center" vertical="center"/>
    </xf>
    <xf numFmtId="181" fontId="1" fillId="0" borderId="37" xfId="19" applyNumberFormat="1" applyFont="1" applyFill="1" applyBorder="1" applyAlignment="1">
      <alignment horizontal="center" vertical="center"/>
    </xf>
    <xf numFmtId="3" fontId="58" fillId="0" borderId="37" xfId="0" applyNumberFormat="1" applyFont="1" applyFill="1" applyBorder="1" applyAlignment="1">
      <alignment horizontal="center" vertical="center"/>
    </xf>
    <xf numFmtId="0" fontId="58" fillId="0" borderId="38" xfId="0" applyFont="1" applyFill="1" applyBorder="1" applyAlignment="1">
      <alignment horizontal="center" vertical="center"/>
    </xf>
    <xf numFmtId="176" fontId="40" fillId="0" borderId="37" xfId="0" applyNumberFormat="1" applyFont="1" applyFill="1" applyBorder="1" applyAlignment="1">
      <alignment horizontal="right" vertical="center" wrapText="1"/>
    </xf>
    <xf numFmtId="176" fontId="39" fillId="0" borderId="80" xfId="43" applyNumberFormat="1" applyFont="1" applyFill="1" applyBorder="1" applyAlignment="1">
      <alignment horizontal="right" vertical="center" wrapText="1"/>
    </xf>
    <xf numFmtId="0" fontId="0" fillId="0" borderId="33" xfId="0" applyFont="1" applyFill="1" applyBorder="1" applyAlignment="1">
      <alignment horizontal="right" vertical="center"/>
    </xf>
    <xf numFmtId="0" fontId="0" fillId="0" borderId="80" xfId="0" applyFont="1" applyFill="1" applyBorder="1" applyAlignment="1">
      <alignment horizontal="right" vertical="center"/>
    </xf>
    <xf numFmtId="0" fontId="0" fillId="0" borderId="34" xfId="0" applyFont="1" applyFill="1" applyBorder="1" applyAlignment="1">
      <alignment horizontal="right" vertical="center"/>
    </xf>
    <xf numFmtId="176" fontId="52" fillId="0" borderId="35" xfId="43" applyNumberFormat="1" applyFont="1" applyFill="1" applyBorder="1" applyAlignment="1">
      <alignment horizontal="right" vertical="center" wrapText="1"/>
    </xf>
    <xf numFmtId="176" fontId="52" fillId="0" borderId="62" xfId="43" applyNumberFormat="1" applyFont="1" applyFill="1" applyBorder="1" applyAlignment="1">
      <alignment horizontal="right" vertical="center" wrapText="1"/>
    </xf>
    <xf numFmtId="176" fontId="52" fillId="0" borderId="63" xfId="43" applyNumberFormat="1" applyFont="1" applyFill="1" applyBorder="1" applyAlignment="1">
      <alignment horizontal="right" vertical="center" wrapText="1"/>
    </xf>
    <xf numFmtId="176" fontId="1" fillId="0" borderId="33" xfId="19" applyNumberFormat="1" applyFont="1" applyFill="1" applyBorder="1" applyAlignment="1">
      <alignment horizontal="right" vertical="center"/>
    </xf>
    <xf numFmtId="176" fontId="1" fillId="0" borderId="80" xfId="19" applyNumberFormat="1" applyFont="1" applyFill="1" applyBorder="1" applyAlignment="1">
      <alignment horizontal="right" vertical="center"/>
    </xf>
    <xf numFmtId="176" fontId="1" fillId="0" borderId="34" xfId="19" applyNumberFormat="1" applyFont="1" applyFill="1" applyBorder="1" applyAlignment="1">
      <alignment horizontal="right" vertical="center"/>
    </xf>
    <xf numFmtId="176" fontId="1" fillId="0" borderId="37" xfId="19" applyNumberFormat="1" applyFont="1" applyFill="1" applyBorder="1" applyAlignment="1">
      <alignment horizontal="right" vertical="center"/>
    </xf>
    <xf numFmtId="176" fontId="1" fillId="0" borderId="38" xfId="19" applyNumberFormat="1" applyFont="1" applyFill="1" applyBorder="1" applyAlignment="1">
      <alignment horizontal="right" vertical="center"/>
    </xf>
    <xf numFmtId="41" fontId="40" fillId="0" borderId="37" xfId="19" applyFont="1" applyFill="1" applyBorder="1" applyAlignment="1">
      <alignment horizontal="right" vertical="center" wrapText="1"/>
    </xf>
    <xf numFmtId="41" fontId="40" fillId="0" borderId="38" xfId="19" applyFont="1" applyFill="1" applyBorder="1" applyAlignment="1">
      <alignment horizontal="right" vertical="center" wrapText="1"/>
    </xf>
    <xf numFmtId="41" fontId="1" fillId="0" borderId="33" xfId="19" applyFont="1" applyFill="1" applyBorder="1" applyAlignment="1">
      <alignment horizontal="right" vertical="center" shrinkToFit="1"/>
    </xf>
    <xf numFmtId="41" fontId="1" fillId="0" borderId="80" xfId="19" applyFont="1" applyFill="1" applyBorder="1" applyAlignment="1">
      <alignment horizontal="right" vertical="center" shrinkToFit="1"/>
    </xf>
    <xf numFmtId="41" fontId="1" fillId="0" borderId="34" xfId="19" applyFont="1" applyFill="1" applyBorder="1" applyAlignment="1">
      <alignment horizontal="right" vertical="center" shrinkToFit="1"/>
    </xf>
    <xf numFmtId="0" fontId="1" fillId="0" borderId="33" xfId="462" applyFont="1" applyFill="1" applyBorder="1" applyAlignment="1" applyProtection="1">
      <alignment horizontal="right" vertical="center"/>
    </xf>
    <xf numFmtId="0" fontId="1" fillId="0" borderId="80" xfId="462" applyFont="1" applyFill="1" applyBorder="1" applyAlignment="1" applyProtection="1">
      <alignment horizontal="right" vertical="center"/>
    </xf>
    <xf numFmtId="0" fontId="1" fillId="0" borderId="34" xfId="462" applyFont="1" applyFill="1" applyBorder="1" applyAlignment="1" applyProtection="1">
      <alignment horizontal="right" vertical="center"/>
    </xf>
    <xf numFmtId="0" fontId="34" fillId="0" borderId="0" xfId="43" applyFont="1" applyFill="1" applyBorder="1" applyAlignment="1">
      <alignment horizontal="right" vertical="center"/>
    </xf>
    <xf numFmtId="0" fontId="36" fillId="0" borderId="24" xfId="43" applyFont="1" applyFill="1" applyBorder="1" applyAlignment="1">
      <alignment horizontal="center" vertical="center" wrapText="1"/>
    </xf>
    <xf numFmtId="0" fontId="36" fillId="0" borderId="26" xfId="43" applyFont="1" applyFill="1" applyBorder="1" applyAlignment="1">
      <alignment horizontal="center" vertical="center" wrapText="1"/>
    </xf>
    <xf numFmtId="41" fontId="41" fillId="0" borderId="0" xfId="19" applyFont="1" applyFill="1" applyBorder="1" applyAlignment="1">
      <alignment vertical="center" wrapText="1"/>
    </xf>
    <xf numFmtId="176" fontId="35" fillId="0" borderId="0" xfId="0" applyNumberFormat="1" applyFont="1" applyAlignment="1">
      <alignment horizontal="center" vertical="center"/>
    </xf>
    <xf numFmtId="41" fontId="35" fillId="0" borderId="0" xfId="0" applyNumberFormat="1" applyFont="1" applyAlignment="1">
      <alignment vertical="center"/>
    </xf>
    <xf numFmtId="0" fontId="24" fillId="0" borderId="24" xfId="43" applyFont="1" applyFill="1" applyBorder="1" applyAlignment="1">
      <alignment horizontal="center" vertical="center" wrapText="1"/>
    </xf>
    <xf numFmtId="0" fontId="36" fillId="0" borderId="34" xfId="43" applyFont="1" applyFill="1" applyBorder="1" applyAlignment="1">
      <alignment horizontal="center" vertical="center" wrapText="1"/>
    </xf>
    <xf numFmtId="0" fontId="36" fillId="0" borderId="24" xfId="43" applyFont="1" applyFill="1" applyBorder="1" applyAlignment="1">
      <alignment horizontal="center" vertical="center" wrapText="1"/>
    </xf>
    <xf numFmtId="0" fontId="36" fillId="0" borderId="63" xfId="43" applyFont="1" applyFill="1" applyBorder="1" applyAlignment="1">
      <alignment horizontal="center" vertical="center" wrapText="1"/>
    </xf>
    <xf numFmtId="0" fontId="36" fillId="0" borderId="26" xfId="43" applyFont="1" applyFill="1" applyBorder="1" applyAlignment="1">
      <alignment horizontal="center" vertical="center" wrapText="1"/>
    </xf>
    <xf numFmtId="0" fontId="42" fillId="0" borderId="37" xfId="0" applyFont="1" applyFill="1" applyBorder="1" applyAlignment="1">
      <alignment horizontal="center" vertical="center" wrapText="1"/>
    </xf>
    <xf numFmtId="0" fontId="0" fillId="0" borderId="37" xfId="0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42" fillId="0" borderId="38" xfId="0" applyFont="1" applyFill="1" applyBorder="1" applyAlignment="1">
      <alignment horizontal="center" vertical="center" wrapText="1"/>
    </xf>
    <xf numFmtId="180" fontId="63" fillId="0" borderId="38" xfId="0" applyNumberFormat="1" applyFont="1" applyFill="1" applyBorder="1" applyAlignment="1">
      <alignment horizontal="center" vertical="center"/>
    </xf>
    <xf numFmtId="180" fontId="63" fillId="0" borderId="63" xfId="0" applyNumberFormat="1" applyFont="1" applyFill="1" applyBorder="1" applyAlignment="1">
      <alignment horizontal="center" vertical="center"/>
    </xf>
    <xf numFmtId="0" fontId="36" fillId="0" borderId="32" xfId="0" applyFont="1" applyBorder="1" applyAlignment="1">
      <alignment horizontal="center" vertical="center" shrinkToFit="1"/>
    </xf>
    <xf numFmtId="195" fontId="133" fillId="0" borderId="62" xfId="0" applyNumberFormat="1" applyFont="1" applyFill="1" applyBorder="1" applyAlignment="1">
      <alignment horizontal="right" vertical="center"/>
    </xf>
    <xf numFmtId="0" fontId="38" fillId="0" borderId="33" xfId="0" applyFont="1" applyFill="1" applyBorder="1" applyAlignment="1">
      <alignment horizontal="center" vertical="center" wrapText="1"/>
    </xf>
    <xf numFmtId="0" fontId="38" fillId="0" borderId="37" xfId="0" applyFont="1" applyFill="1" applyBorder="1" applyAlignment="1">
      <alignment horizontal="center" vertical="center" wrapText="1"/>
    </xf>
    <xf numFmtId="0" fontId="36" fillId="0" borderId="33" xfId="0" applyFont="1" applyBorder="1" applyAlignment="1">
      <alignment horizontal="center" vertical="center" wrapText="1"/>
    </xf>
    <xf numFmtId="0" fontId="36" fillId="0" borderId="34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right" vertical="center"/>
    </xf>
    <xf numFmtId="0" fontId="20" fillId="0" borderId="0" xfId="0" applyFont="1" applyAlignment="1">
      <alignment horizontal="right" vertical="center" wrapText="1"/>
    </xf>
    <xf numFmtId="0" fontId="20" fillId="0" borderId="0" xfId="0" applyFont="1" applyAlignment="1">
      <alignment horizontal="right" vertical="center"/>
    </xf>
    <xf numFmtId="0" fontId="31" fillId="0" borderId="0" xfId="0" applyFont="1" applyAlignment="1">
      <alignment horizontal="center" vertical="top"/>
    </xf>
    <xf numFmtId="0" fontId="33" fillId="0" borderId="0" xfId="0" applyFont="1" applyAlignment="1">
      <alignment horizontal="center" vertical="top"/>
    </xf>
    <xf numFmtId="0" fontId="36" fillId="0" borderId="35" xfId="0" applyFont="1" applyBorder="1" applyAlignment="1">
      <alignment horizontal="center" vertical="center" wrapText="1"/>
    </xf>
    <xf numFmtId="0" fontId="36" fillId="0" borderId="36" xfId="0" applyFont="1" applyBorder="1" applyAlignment="1">
      <alignment horizontal="center" vertical="center" wrapText="1"/>
    </xf>
    <xf numFmtId="0" fontId="36" fillId="0" borderId="24" xfId="0" applyFont="1" applyBorder="1" applyAlignment="1">
      <alignment horizontal="center" vertical="center" wrapText="1"/>
    </xf>
    <xf numFmtId="0" fontId="36" fillId="0" borderId="32" xfId="0" applyFont="1" applyBorder="1" applyAlignment="1">
      <alignment horizontal="center" vertical="center" wrapText="1"/>
    </xf>
    <xf numFmtId="0" fontId="36" fillId="0" borderId="26" xfId="0" applyFont="1" applyBorder="1" applyAlignment="1">
      <alignment horizontal="center" vertical="center" wrapText="1"/>
    </xf>
    <xf numFmtId="0" fontId="38" fillId="0" borderId="32" xfId="0" applyFont="1" applyFill="1" applyBorder="1" applyAlignment="1">
      <alignment horizontal="center" vertical="center" wrapText="1"/>
    </xf>
    <xf numFmtId="0" fontId="38" fillId="0" borderId="24" xfId="0" applyFont="1" applyFill="1" applyBorder="1" applyAlignment="1">
      <alignment horizontal="center" vertical="center" wrapText="1"/>
    </xf>
    <xf numFmtId="0" fontId="36" fillId="0" borderId="36" xfId="0" applyFont="1" applyBorder="1" applyAlignment="1">
      <alignment horizontal="center" vertical="center"/>
    </xf>
    <xf numFmtId="0" fontId="36" fillId="0" borderId="33" xfId="0" applyFont="1" applyBorder="1" applyAlignment="1">
      <alignment horizontal="center" vertical="center"/>
    </xf>
    <xf numFmtId="0" fontId="36" fillId="0" borderId="34" xfId="0" applyFont="1" applyBorder="1" applyAlignment="1">
      <alignment horizontal="center" vertical="center"/>
    </xf>
    <xf numFmtId="0" fontId="35" fillId="0" borderId="0" xfId="0" applyFont="1" applyFill="1" applyAlignment="1">
      <alignment horizontal="right" vertical="center"/>
    </xf>
    <xf numFmtId="0" fontId="29" fillId="0" borderId="0" xfId="0" applyFont="1" applyFill="1" applyAlignment="1">
      <alignment horizontal="right" vertical="center"/>
    </xf>
    <xf numFmtId="0" fontId="33" fillId="0" borderId="0" xfId="0" applyFont="1" applyAlignment="1">
      <alignment horizontal="center" vertical="top" wrapText="1" shrinkToFit="1"/>
    </xf>
    <xf numFmtId="0" fontId="31" fillId="0" borderId="0" xfId="0" applyFont="1" applyBorder="1" applyAlignment="1">
      <alignment horizontal="center" vertical="top"/>
    </xf>
    <xf numFmtId="0" fontId="36" fillId="0" borderId="38" xfId="0" applyFont="1" applyBorder="1" applyAlignment="1">
      <alignment horizontal="center" vertical="center" wrapText="1"/>
    </xf>
    <xf numFmtId="0" fontId="38" fillId="0" borderId="32" xfId="0" applyFont="1" applyBorder="1" applyAlignment="1">
      <alignment horizontal="center" wrapText="1"/>
    </xf>
    <xf numFmtId="0" fontId="38" fillId="0" borderId="26" xfId="0" applyFont="1" applyBorder="1" applyAlignment="1">
      <alignment horizontal="center"/>
    </xf>
    <xf numFmtId="0" fontId="36" fillId="0" borderId="32" xfId="0" applyFont="1" applyBorder="1" applyAlignment="1">
      <alignment horizontal="center" wrapText="1"/>
    </xf>
    <xf numFmtId="0" fontId="36" fillId="0" borderId="26" xfId="0" applyFont="1" applyBorder="1" applyAlignment="1">
      <alignment horizontal="center" wrapText="1"/>
    </xf>
    <xf numFmtId="0" fontId="38" fillId="0" borderId="36" xfId="0" applyFont="1" applyBorder="1" applyAlignment="1">
      <alignment horizontal="center" vertical="center" wrapText="1"/>
    </xf>
    <xf numFmtId="0" fontId="36" fillId="0" borderId="38" xfId="0" applyFont="1" applyBorder="1" applyAlignment="1">
      <alignment horizontal="center" wrapText="1"/>
    </xf>
    <xf numFmtId="0" fontId="36" fillId="0" borderId="36" xfId="0" applyFont="1" applyBorder="1" applyAlignment="1">
      <alignment horizontal="center" wrapText="1"/>
    </xf>
    <xf numFmtId="0" fontId="33" fillId="0" borderId="0" xfId="0" applyFont="1" applyBorder="1" applyAlignment="1">
      <alignment horizontal="center" vertical="top" wrapText="1" shrinkToFit="1"/>
    </xf>
    <xf numFmtId="0" fontId="38" fillId="0" borderId="38" xfId="0" applyFont="1" applyBorder="1" applyAlignment="1">
      <alignment horizontal="center" vertical="center" wrapText="1"/>
    </xf>
    <xf numFmtId="0" fontId="44" fillId="0" borderId="0" xfId="0" applyFont="1" applyFill="1" applyAlignment="1">
      <alignment horizontal="right" vertical="center"/>
    </xf>
    <xf numFmtId="0" fontId="36" fillId="0" borderId="39" xfId="0" applyFont="1" applyBorder="1" applyAlignment="1">
      <alignment horizontal="center" vertical="center" wrapText="1"/>
    </xf>
    <xf numFmtId="0" fontId="36" fillId="0" borderId="40" xfId="0" applyFont="1" applyBorder="1" applyAlignment="1">
      <alignment horizontal="center" vertical="center" wrapText="1"/>
    </xf>
    <xf numFmtId="0" fontId="36" fillId="0" borderId="15" xfId="0" applyFont="1" applyBorder="1" applyAlignment="1">
      <alignment horizontal="center" vertical="center" wrapText="1"/>
    </xf>
    <xf numFmtId="0" fontId="36" fillId="0" borderId="44" xfId="0" applyFont="1" applyBorder="1" applyAlignment="1">
      <alignment horizontal="center" vertical="center" wrapText="1"/>
    </xf>
    <xf numFmtId="0" fontId="36" fillId="0" borderId="45" xfId="0" applyFont="1" applyBorder="1" applyAlignment="1">
      <alignment horizontal="center" vertical="center" wrapText="1"/>
    </xf>
    <xf numFmtId="0" fontId="36" fillId="0" borderId="46" xfId="0" applyFont="1" applyBorder="1" applyAlignment="1">
      <alignment horizontal="center" vertical="center" wrapText="1"/>
    </xf>
    <xf numFmtId="0" fontId="36" fillId="0" borderId="41" xfId="0" applyFont="1" applyBorder="1" applyAlignment="1">
      <alignment horizontal="center" vertical="center" wrapText="1"/>
    </xf>
    <xf numFmtId="0" fontId="36" fillId="0" borderId="42" xfId="0" applyFont="1" applyBorder="1" applyAlignment="1">
      <alignment horizontal="center" vertical="center" wrapText="1"/>
    </xf>
    <xf numFmtId="0" fontId="36" fillId="0" borderId="43" xfId="0" applyFont="1" applyBorder="1" applyAlignment="1">
      <alignment horizontal="center" vertical="center" wrapText="1"/>
    </xf>
    <xf numFmtId="0" fontId="38" fillId="0" borderId="32" xfId="0" applyFont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right" vertical="center"/>
    </xf>
    <xf numFmtId="0" fontId="38" fillId="0" borderId="41" xfId="0" applyFont="1" applyBorder="1" applyAlignment="1">
      <alignment horizontal="center" vertical="center" wrapText="1" shrinkToFit="1"/>
    </xf>
    <xf numFmtId="0" fontId="38" fillId="0" borderId="43" xfId="0" applyFont="1" applyBorder="1" applyAlignment="1">
      <alignment horizontal="center" vertical="center" wrapText="1" shrinkToFit="1"/>
    </xf>
    <xf numFmtId="0" fontId="38" fillId="0" borderId="42" xfId="0" applyFont="1" applyBorder="1" applyAlignment="1">
      <alignment horizontal="center" vertical="center" wrapText="1" shrinkToFit="1"/>
    </xf>
    <xf numFmtId="0" fontId="0" fillId="0" borderId="0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33" fillId="0" borderId="0" xfId="0" applyFont="1" applyAlignment="1">
      <alignment horizontal="center" vertical="top" wrapText="1"/>
    </xf>
    <xf numFmtId="0" fontId="132" fillId="0" borderId="23" xfId="0" applyFont="1" applyFill="1" applyBorder="1" applyAlignment="1">
      <alignment horizontal="center" vertical="center" wrapText="1"/>
    </xf>
    <xf numFmtId="0" fontId="132" fillId="0" borderId="33" xfId="0" applyFont="1" applyFill="1" applyBorder="1" applyAlignment="1">
      <alignment horizontal="center" vertical="center" wrapText="1"/>
    </xf>
    <xf numFmtId="0" fontId="132" fillId="0" borderId="13" xfId="0" applyFont="1" applyFill="1" applyBorder="1" applyAlignment="1">
      <alignment horizontal="center" vertical="center" wrapText="1"/>
    </xf>
    <xf numFmtId="0" fontId="132" fillId="0" borderId="34" xfId="0" applyFont="1" applyFill="1" applyBorder="1" applyAlignment="1">
      <alignment horizontal="center" vertical="center" wrapText="1"/>
    </xf>
    <xf numFmtId="3" fontId="132" fillId="0" borderId="23" xfId="0" applyNumberFormat="1" applyFont="1" applyFill="1" applyBorder="1" applyAlignment="1">
      <alignment horizontal="center" vertical="center" wrapText="1"/>
    </xf>
    <xf numFmtId="3" fontId="132" fillId="0" borderId="23" xfId="0" applyNumberFormat="1" applyFont="1" applyFill="1" applyBorder="1" applyAlignment="1">
      <alignment horizontal="center" vertical="center"/>
    </xf>
    <xf numFmtId="178" fontId="132" fillId="0" borderId="23" xfId="326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69" fillId="0" borderId="23" xfId="0" applyFont="1" applyFill="1" applyBorder="1" applyAlignment="1">
      <alignment horizontal="center" vertical="center" wrapText="1"/>
    </xf>
    <xf numFmtId="0" fontId="69" fillId="0" borderId="23" xfId="0" applyFont="1" applyFill="1" applyBorder="1" applyAlignment="1">
      <alignment horizontal="center" vertical="center"/>
    </xf>
    <xf numFmtId="3" fontId="132" fillId="0" borderId="34" xfId="0" applyNumberFormat="1" applyFont="1" applyFill="1" applyBorder="1" applyAlignment="1">
      <alignment horizontal="center" vertical="center" wrapText="1"/>
    </xf>
    <xf numFmtId="3" fontId="132" fillId="0" borderId="38" xfId="0" applyNumberFormat="1" applyFont="1" applyFill="1" applyBorder="1" applyAlignment="1">
      <alignment horizontal="center" vertical="center" wrapText="1"/>
    </xf>
    <xf numFmtId="3" fontId="132" fillId="0" borderId="36" xfId="0" applyNumberFormat="1" applyFont="1" applyFill="1" applyBorder="1" applyAlignment="1">
      <alignment horizontal="center" vertical="center" wrapText="1"/>
    </xf>
    <xf numFmtId="0" fontId="36" fillId="0" borderId="20" xfId="0" applyFont="1" applyBorder="1" applyAlignment="1">
      <alignment horizontal="center" vertical="center" wrapText="1"/>
    </xf>
    <xf numFmtId="0" fontId="36" fillId="0" borderId="12" xfId="0" applyFont="1" applyBorder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36" fillId="0" borderId="13" xfId="0" applyFont="1" applyBorder="1" applyAlignment="1">
      <alignment horizontal="center" vertical="center" wrapText="1"/>
    </xf>
    <xf numFmtId="0" fontId="36" fillId="0" borderId="28" xfId="0" applyFont="1" applyBorder="1" applyAlignment="1">
      <alignment horizontal="center" vertical="center" wrapText="1"/>
    </xf>
    <xf numFmtId="0" fontId="36" fillId="0" borderId="47" xfId="0" applyFont="1" applyBorder="1" applyAlignment="1">
      <alignment horizontal="center" vertical="center" wrapText="1"/>
    </xf>
    <xf numFmtId="0" fontId="35" fillId="0" borderId="13" xfId="0" applyFont="1" applyFill="1" applyBorder="1" applyAlignment="1">
      <alignment horizontal="right" vertical="center"/>
    </xf>
    <xf numFmtId="0" fontId="38" fillId="0" borderId="32" xfId="0" applyFont="1" applyFill="1" applyBorder="1" applyAlignment="1">
      <alignment horizontal="center" wrapText="1"/>
    </xf>
    <xf numFmtId="0" fontId="38" fillId="0" borderId="26" xfId="0" applyFont="1" applyFill="1" applyBorder="1" applyAlignment="1">
      <alignment horizontal="center" wrapText="1"/>
    </xf>
    <xf numFmtId="0" fontId="36" fillId="0" borderId="32" xfId="0" applyFont="1" applyFill="1" applyBorder="1" applyAlignment="1">
      <alignment horizontal="center" wrapText="1"/>
    </xf>
    <xf numFmtId="0" fontId="36" fillId="0" borderId="26" xfId="0" applyFont="1" applyFill="1" applyBorder="1" applyAlignment="1">
      <alignment horizontal="center" wrapText="1"/>
    </xf>
    <xf numFmtId="0" fontId="36" fillId="0" borderId="32" xfId="0" applyFont="1" applyFill="1" applyBorder="1" applyAlignment="1">
      <alignment horizontal="center" vertical="center" wrapText="1"/>
    </xf>
    <xf numFmtId="0" fontId="36" fillId="0" borderId="26" xfId="0" applyFont="1" applyFill="1" applyBorder="1" applyAlignment="1">
      <alignment horizontal="center" vertical="center" wrapText="1"/>
    </xf>
    <xf numFmtId="0" fontId="38" fillId="0" borderId="24" xfId="0" applyFont="1" applyBorder="1" applyAlignment="1">
      <alignment horizontal="center" vertical="center" wrapText="1"/>
    </xf>
    <xf numFmtId="0" fontId="35" fillId="0" borderId="20" xfId="0" applyFont="1" applyBorder="1" applyAlignment="1">
      <alignment horizontal="right" vertical="center"/>
    </xf>
    <xf numFmtId="0" fontId="38" fillId="0" borderId="33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34" xfId="0" applyFont="1" applyBorder="1" applyAlignment="1">
      <alignment horizontal="center" vertical="center"/>
    </xf>
    <xf numFmtId="0" fontId="38" fillId="0" borderId="35" xfId="0" applyFont="1" applyBorder="1" applyAlignment="1">
      <alignment horizontal="center" vertical="center"/>
    </xf>
    <xf numFmtId="0" fontId="38" fillId="0" borderId="18" xfId="0" applyFont="1" applyBorder="1" applyAlignment="1">
      <alignment horizontal="center" vertical="center"/>
    </xf>
    <xf numFmtId="0" fontId="38" fillId="0" borderId="36" xfId="0" applyFont="1" applyBorder="1" applyAlignment="1">
      <alignment horizontal="center" vertical="center"/>
    </xf>
    <xf numFmtId="0" fontId="25" fillId="0" borderId="32" xfId="0" applyFont="1" applyBorder="1" applyAlignment="1">
      <alignment horizontal="center" wrapText="1"/>
    </xf>
    <xf numFmtId="0" fontId="25" fillId="0" borderId="26" xfId="0" applyFont="1" applyBorder="1" applyAlignment="1">
      <alignment horizontal="center" wrapText="1"/>
    </xf>
    <xf numFmtId="0" fontId="38" fillId="0" borderId="26" xfId="0" applyFont="1" applyFill="1" applyBorder="1" applyAlignment="1">
      <alignment horizontal="center" vertical="center" wrapText="1"/>
    </xf>
    <xf numFmtId="0" fontId="38" fillId="0" borderId="26" xfId="0" applyFont="1" applyBorder="1" applyAlignment="1">
      <alignment horizontal="center" wrapText="1"/>
    </xf>
    <xf numFmtId="0" fontId="31" fillId="0" borderId="0" xfId="0" applyFont="1" applyAlignment="1">
      <alignment horizontal="center" vertical="top" shrinkToFit="1"/>
    </xf>
    <xf numFmtId="0" fontId="45" fillId="0" borderId="0" xfId="0" applyFont="1" applyAlignment="1">
      <alignment horizontal="center" vertical="top" wrapText="1"/>
    </xf>
    <xf numFmtId="0" fontId="38" fillId="0" borderId="0" xfId="0" applyFont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center" wrapText="1"/>
    </xf>
    <xf numFmtId="0" fontId="38" fillId="0" borderId="18" xfId="0" applyFont="1" applyFill="1" applyBorder="1" applyAlignment="1">
      <alignment horizontal="center" vertical="center" wrapText="1"/>
    </xf>
    <xf numFmtId="0" fontId="36" fillId="0" borderId="37" xfId="0" applyFont="1" applyBorder="1" applyAlignment="1">
      <alignment horizontal="center" vertical="center" wrapText="1"/>
    </xf>
    <xf numFmtId="0" fontId="36" fillId="0" borderId="18" xfId="0" applyFont="1" applyBorder="1" applyAlignment="1">
      <alignment horizontal="center" vertical="center" wrapText="1"/>
    </xf>
    <xf numFmtId="0" fontId="38" fillId="0" borderId="37" xfId="0" applyFont="1" applyBorder="1" applyAlignment="1">
      <alignment horizontal="center" vertical="center"/>
    </xf>
    <xf numFmtId="0" fontId="47" fillId="0" borderId="24" xfId="0" applyFont="1" applyBorder="1" applyAlignment="1">
      <alignment horizontal="center" vertical="center" wrapText="1"/>
    </xf>
    <xf numFmtId="0" fontId="38" fillId="0" borderId="24" xfId="0" applyFont="1" applyBorder="1" applyAlignment="1">
      <alignment horizontal="center" vertical="center"/>
    </xf>
    <xf numFmtId="0" fontId="38" fillId="0" borderId="32" xfId="0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 wrapText="1"/>
    </xf>
    <xf numFmtId="0" fontId="50" fillId="0" borderId="0" xfId="0" applyFont="1" applyFill="1" applyBorder="1" applyAlignment="1">
      <alignment horizontal="right" vertical="center"/>
    </xf>
    <xf numFmtId="0" fontId="50" fillId="0" borderId="0" xfId="0" applyFont="1" applyAlignment="1">
      <alignment horizontal="right"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horizontal="center" vertical="center" shrinkToFit="1"/>
    </xf>
    <xf numFmtId="0" fontId="48" fillId="0" borderId="48" xfId="0" applyFont="1" applyBorder="1" applyAlignment="1">
      <alignment horizontal="center" vertical="center" wrapText="1"/>
    </xf>
    <xf numFmtId="0" fontId="48" fillId="0" borderId="28" xfId="0" applyFont="1" applyBorder="1" applyAlignment="1">
      <alignment horizontal="center" vertical="center" wrapText="1"/>
    </xf>
    <xf numFmtId="0" fontId="48" fillId="0" borderId="47" xfId="0" applyFont="1" applyBorder="1" applyAlignment="1">
      <alignment horizontal="center" vertical="center" wrapText="1"/>
    </xf>
    <xf numFmtId="0" fontId="48" fillId="0" borderId="24" xfId="0" applyFont="1" applyBorder="1" applyAlignment="1">
      <alignment horizontal="center" vertical="center" wrapText="1"/>
    </xf>
    <xf numFmtId="0" fontId="48" fillId="0" borderId="32" xfId="0" applyFont="1" applyBorder="1" applyAlignment="1">
      <alignment horizontal="center" vertical="center"/>
    </xf>
    <xf numFmtId="0" fontId="48" fillId="0" borderId="26" xfId="0" applyFont="1" applyBorder="1" applyAlignment="1">
      <alignment horizontal="center" vertical="center"/>
    </xf>
    <xf numFmtId="0" fontId="48" fillId="0" borderId="32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top" shrinkToFit="1"/>
    </xf>
    <xf numFmtId="0" fontId="48" fillId="0" borderId="24" xfId="0" applyFont="1" applyBorder="1" applyAlignment="1">
      <alignment horizontal="center" wrapText="1"/>
    </xf>
    <xf numFmtId="0" fontId="48" fillId="0" borderId="32" xfId="0" applyFont="1" applyBorder="1" applyAlignment="1">
      <alignment horizontal="center" wrapText="1"/>
    </xf>
    <xf numFmtId="0" fontId="48" fillId="0" borderId="26" xfId="0" applyFont="1" applyBorder="1" applyAlignment="1">
      <alignment horizontal="center" wrapText="1"/>
    </xf>
    <xf numFmtId="0" fontId="48" fillId="0" borderId="48" xfId="0" applyFont="1" applyBorder="1" applyAlignment="1">
      <alignment horizontal="center" vertical="center"/>
    </xf>
    <xf numFmtId="0" fontId="48" fillId="0" borderId="28" xfId="0" applyFont="1" applyBorder="1" applyAlignment="1">
      <alignment horizontal="center" vertical="center"/>
    </xf>
    <xf numFmtId="0" fontId="48" fillId="0" borderId="47" xfId="0" applyFont="1" applyBorder="1" applyAlignment="1">
      <alignment horizontal="center" vertical="center"/>
    </xf>
    <xf numFmtId="0" fontId="48" fillId="0" borderId="48" xfId="0" applyFont="1" applyBorder="1" applyAlignment="1">
      <alignment horizontal="left" vertical="center"/>
    </xf>
    <xf numFmtId="0" fontId="48" fillId="0" borderId="28" xfId="0" applyFont="1" applyBorder="1" applyAlignment="1">
      <alignment horizontal="left" vertical="center"/>
    </xf>
    <xf numFmtId="0" fontId="48" fillId="0" borderId="47" xfId="0" applyFont="1" applyBorder="1" applyAlignment="1">
      <alignment horizontal="left" vertical="center"/>
    </xf>
    <xf numFmtId="0" fontId="26" fillId="0" borderId="24" xfId="0" applyFont="1" applyBorder="1" applyAlignment="1">
      <alignment horizontal="center" vertical="center" wrapText="1"/>
    </xf>
    <xf numFmtId="0" fontId="45" fillId="0" borderId="0" xfId="0" applyFont="1" applyAlignment="1">
      <alignment horizontal="center" vertical="top" shrinkToFit="1"/>
    </xf>
    <xf numFmtId="0" fontId="134" fillId="0" borderId="0" xfId="0" applyFont="1" applyAlignment="1">
      <alignment horizontal="center" vertical="top" shrinkToFit="1"/>
    </xf>
    <xf numFmtId="0" fontId="47" fillId="0" borderId="49" xfId="0" applyFont="1" applyBorder="1" applyAlignment="1">
      <alignment horizontal="center" wrapText="1"/>
    </xf>
    <xf numFmtId="0" fontId="47" fillId="0" borderId="50" xfId="0" applyFont="1" applyBorder="1" applyAlignment="1">
      <alignment horizontal="center" wrapText="1"/>
    </xf>
    <xf numFmtId="0" fontId="38" fillId="0" borderId="49" xfId="0" applyFont="1" applyBorder="1" applyAlignment="1">
      <alignment horizontal="center" vertical="center" wrapText="1"/>
    </xf>
    <xf numFmtId="0" fontId="38" fillId="0" borderId="50" xfId="0" applyFont="1" applyBorder="1" applyAlignment="1">
      <alignment horizontal="center" vertical="center" wrapText="1"/>
    </xf>
    <xf numFmtId="0" fontId="36" fillId="0" borderId="49" xfId="0" applyFont="1" applyBorder="1" applyAlignment="1">
      <alignment horizontal="center" vertical="center" wrapText="1"/>
    </xf>
    <xf numFmtId="0" fontId="36" fillId="0" borderId="17" xfId="0" applyFont="1" applyBorder="1" applyAlignment="1">
      <alignment horizontal="center" vertical="center" wrapText="1"/>
    </xf>
    <xf numFmtId="0" fontId="36" fillId="0" borderId="34" xfId="0" applyFont="1" applyBorder="1" applyAlignment="1">
      <alignment horizontal="center" wrapText="1"/>
    </xf>
    <xf numFmtId="0" fontId="38" fillId="0" borderId="36" xfId="0" applyFont="1" applyBorder="1" applyAlignment="1">
      <alignment horizontal="center" wrapText="1"/>
    </xf>
    <xf numFmtId="0" fontId="36" fillId="0" borderId="24" xfId="0" applyFont="1" applyBorder="1" applyAlignment="1">
      <alignment horizontal="center" wrapText="1"/>
    </xf>
    <xf numFmtId="0" fontId="36" fillId="0" borderId="50" xfId="0" applyFont="1" applyBorder="1" applyAlignment="1">
      <alignment horizontal="center" vertical="center" wrapText="1"/>
    </xf>
    <xf numFmtId="0" fontId="135" fillId="0" borderId="35" xfId="0" applyFont="1" applyFill="1" applyBorder="1" applyAlignment="1">
      <alignment horizontal="center" vertical="center" wrapText="1"/>
    </xf>
    <xf numFmtId="0" fontId="135" fillId="0" borderId="36" xfId="0" applyFont="1" applyFill="1" applyBorder="1" applyAlignment="1">
      <alignment horizontal="center" vertical="center" wrapText="1"/>
    </xf>
    <xf numFmtId="0" fontId="36" fillId="0" borderId="63" xfId="0" applyFont="1" applyBorder="1" applyAlignment="1">
      <alignment horizontal="center" vertical="center" wrapText="1"/>
    </xf>
    <xf numFmtId="0" fontId="56" fillId="0" borderId="51" xfId="0" applyFont="1" applyBorder="1" applyAlignment="1">
      <alignment horizontal="center" vertical="center" wrapText="1"/>
    </xf>
    <xf numFmtId="0" fontId="36" fillId="0" borderId="52" xfId="0" applyFont="1" applyBorder="1" applyAlignment="1">
      <alignment horizontal="center" vertical="center" wrapText="1"/>
    </xf>
    <xf numFmtId="0" fontId="55" fillId="0" borderId="51" xfId="0" applyFont="1" applyBorder="1" applyAlignment="1">
      <alignment horizontal="center" vertical="center" shrinkToFit="1"/>
    </xf>
    <xf numFmtId="0" fontId="36" fillId="0" borderId="52" xfId="0" applyFont="1" applyBorder="1" applyAlignment="1">
      <alignment horizontal="center" vertical="center" shrinkToFit="1"/>
    </xf>
    <xf numFmtId="0" fontId="55" fillId="0" borderId="51" xfId="0" applyFont="1" applyBorder="1" applyAlignment="1">
      <alignment horizontal="center" vertical="center" wrapText="1"/>
    </xf>
    <xf numFmtId="0" fontId="36" fillId="0" borderId="0" xfId="0" applyFont="1" applyBorder="1" applyAlignment="1">
      <alignment horizontal="center" vertical="center" wrapText="1"/>
    </xf>
    <xf numFmtId="0" fontId="55" fillId="0" borderId="51" xfId="0" applyFont="1" applyBorder="1" applyAlignment="1">
      <alignment horizontal="center" vertical="center" wrapText="1" shrinkToFit="1"/>
    </xf>
    <xf numFmtId="0" fontId="25" fillId="0" borderId="51" xfId="0" applyFont="1" applyBorder="1" applyAlignment="1">
      <alignment horizontal="center" vertical="center" shrinkToFit="1"/>
    </xf>
    <xf numFmtId="0" fontId="38" fillId="0" borderId="52" xfId="0" applyFont="1" applyBorder="1" applyAlignment="1">
      <alignment horizontal="center" vertical="center" shrinkToFit="1"/>
    </xf>
    <xf numFmtId="0" fontId="36" fillId="0" borderId="22" xfId="0" applyFont="1" applyBorder="1" applyAlignment="1">
      <alignment horizontal="center" vertical="center" shrinkToFit="1"/>
    </xf>
    <xf numFmtId="0" fontId="36" fillId="0" borderId="49" xfId="0" applyFont="1" applyBorder="1" applyAlignment="1">
      <alignment horizontal="center" wrapText="1"/>
    </xf>
    <xf numFmtId="0" fontId="36" fillId="0" borderId="50" xfId="0" applyFont="1" applyBorder="1" applyAlignment="1">
      <alignment horizontal="center" wrapText="1"/>
    </xf>
    <xf numFmtId="0" fontId="136" fillId="0" borderId="51" xfId="0" applyFont="1" applyBorder="1" applyAlignment="1">
      <alignment horizontal="center" vertical="center" wrapText="1" shrinkToFit="1"/>
    </xf>
    <xf numFmtId="0" fontId="137" fillId="0" borderId="52" xfId="0" applyFont="1" applyBorder="1" applyAlignment="1">
      <alignment horizontal="center" vertical="center" shrinkToFit="1"/>
    </xf>
    <xf numFmtId="0" fontId="36" fillId="0" borderId="80" xfId="0" applyFont="1" applyBorder="1" applyAlignment="1">
      <alignment horizontal="center" vertical="center" wrapText="1"/>
    </xf>
    <xf numFmtId="0" fontId="55" fillId="0" borderId="33" xfId="0" applyFont="1" applyBorder="1" applyAlignment="1">
      <alignment horizontal="center" vertical="center" wrapText="1"/>
    </xf>
    <xf numFmtId="0" fontId="25" fillId="0" borderId="51" xfId="0" applyFont="1" applyBorder="1" applyAlignment="1">
      <alignment horizontal="center" vertical="center" wrapText="1"/>
    </xf>
    <xf numFmtId="0" fontId="38" fillId="0" borderId="52" xfId="0" applyFont="1" applyBorder="1" applyAlignment="1">
      <alignment horizontal="center" vertical="center" wrapText="1"/>
    </xf>
    <xf numFmtId="0" fontId="0" fillId="0" borderId="33" xfId="0" applyFont="1" applyBorder="1" applyAlignment="1">
      <alignment horizontal="center" vertical="center" wrapText="1"/>
    </xf>
    <xf numFmtId="0" fontId="0" fillId="0" borderId="34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top"/>
    </xf>
    <xf numFmtId="0" fontId="38" fillId="0" borderId="28" xfId="0" applyFont="1" applyBorder="1" applyAlignment="1">
      <alignment horizontal="center" vertical="center" wrapText="1"/>
    </xf>
    <xf numFmtId="0" fontId="38" fillId="0" borderId="47" xfId="0" applyFont="1" applyBorder="1" applyAlignment="1">
      <alignment horizontal="center" vertical="center" wrapText="1"/>
    </xf>
    <xf numFmtId="0" fontId="36" fillId="0" borderId="48" xfId="0" applyFont="1" applyBorder="1" applyAlignment="1">
      <alignment horizontal="center" vertical="center" wrapText="1"/>
    </xf>
    <xf numFmtId="0" fontId="26" fillId="0" borderId="33" xfId="0" applyFont="1" applyBorder="1" applyAlignment="1">
      <alignment horizontal="center" vertical="center" wrapText="1"/>
    </xf>
    <xf numFmtId="0" fontId="48" fillId="0" borderId="34" xfId="0" applyFont="1" applyBorder="1" applyAlignment="1">
      <alignment horizontal="center" vertical="center" wrapText="1"/>
    </xf>
    <xf numFmtId="0" fontId="148" fillId="0" borderId="49" xfId="0" applyFont="1" applyBorder="1" applyAlignment="1">
      <alignment horizontal="center" vertical="center" wrapText="1"/>
    </xf>
    <xf numFmtId="0" fontId="148" fillId="0" borderId="50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5" fillId="0" borderId="51" xfId="0" applyFont="1" applyBorder="1" applyAlignment="1">
      <alignment horizontal="center" vertical="center" wrapText="1" shrinkToFit="1"/>
    </xf>
    <xf numFmtId="0" fontId="23" fillId="0" borderId="0" xfId="0" applyFont="1" applyAlignment="1">
      <alignment horizontal="left" vertical="center" wrapText="1"/>
    </xf>
    <xf numFmtId="0" fontId="156" fillId="0" borderId="51" xfId="0" applyFont="1" applyBorder="1" applyAlignment="1">
      <alignment horizontal="center" vertical="center" wrapText="1" shrinkToFit="1"/>
    </xf>
    <xf numFmtId="0" fontId="148" fillId="0" borderId="52" xfId="0" applyFont="1" applyBorder="1" applyAlignment="1">
      <alignment horizontal="center" vertical="center" shrinkToFit="1"/>
    </xf>
    <xf numFmtId="0" fontId="34" fillId="0" borderId="0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/>
    </xf>
    <xf numFmtId="0" fontId="157" fillId="0" borderId="60" xfId="0" applyFont="1" applyBorder="1" applyAlignment="1">
      <alignment horizontal="center" vertical="center" wrapText="1"/>
    </xf>
    <xf numFmtId="0" fontId="157" fillId="0" borderId="57" xfId="0" applyFont="1" applyBorder="1" applyAlignment="1">
      <alignment horizontal="center" vertical="center"/>
    </xf>
    <xf numFmtId="0" fontId="0" fillId="0" borderId="60" xfId="0" applyFont="1" applyBorder="1" applyAlignment="1">
      <alignment horizontal="center" vertical="center"/>
    </xf>
    <xf numFmtId="0" fontId="38" fillId="0" borderId="57" xfId="0" applyFont="1" applyBorder="1" applyAlignment="1">
      <alignment horizontal="center" vertical="center"/>
    </xf>
    <xf numFmtId="0" fontId="36" fillId="0" borderId="58" xfId="0" applyFont="1" applyBorder="1" applyAlignment="1">
      <alignment horizontal="center" vertical="center" wrapText="1"/>
    </xf>
    <xf numFmtId="0" fontId="36" fillId="0" borderId="59" xfId="0" applyFont="1" applyBorder="1" applyAlignment="1">
      <alignment horizontal="center" vertical="center" wrapText="1"/>
    </xf>
    <xf numFmtId="0" fontId="158" fillId="0" borderId="60" xfId="0" applyFont="1" applyBorder="1" applyAlignment="1">
      <alignment horizontal="center" vertical="center" wrapText="1"/>
    </xf>
    <xf numFmtId="0" fontId="139" fillId="0" borderId="57" xfId="0" applyFont="1" applyBorder="1" applyAlignment="1">
      <alignment horizontal="center" vertical="center" wrapText="1"/>
    </xf>
    <xf numFmtId="0" fontId="24" fillId="0" borderId="48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/>
    </xf>
    <xf numFmtId="0" fontId="157" fillId="0" borderId="34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0" fontId="38" fillId="0" borderId="63" xfId="0" applyFont="1" applyBorder="1" applyAlignment="1">
      <alignment horizontal="center" vertical="center"/>
    </xf>
    <xf numFmtId="0" fontId="35" fillId="0" borderId="0" xfId="0" applyFont="1" applyAlignment="1">
      <alignment horizontal="left" vertical="top" wrapText="1"/>
    </xf>
    <xf numFmtId="0" fontId="138" fillId="0" borderId="0" xfId="0" applyFont="1" applyAlignment="1">
      <alignment horizontal="left" vertical="top" wrapText="1"/>
    </xf>
    <xf numFmtId="0" fontId="50" fillId="0" borderId="0" xfId="0" applyFont="1" applyAlignment="1">
      <alignment horizontal="left" vertical="top"/>
    </xf>
    <xf numFmtId="0" fontId="36" fillId="0" borderId="56" xfId="0" applyFont="1" applyBorder="1" applyAlignment="1">
      <alignment horizontal="center" vertical="center" wrapText="1"/>
    </xf>
    <xf numFmtId="0" fontId="36" fillId="0" borderId="57" xfId="0" applyFont="1" applyBorder="1" applyAlignment="1">
      <alignment horizontal="center" vertical="center" wrapText="1"/>
    </xf>
    <xf numFmtId="0" fontId="26" fillId="0" borderId="60" xfId="0" applyFont="1" applyBorder="1" applyAlignment="1">
      <alignment horizontal="center" vertical="center" wrapText="1"/>
    </xf>
    <xf numFmtId="0" fontId="48" fillId="0" borderId="57" xfId="0" applyFont="1" applyBorder="1" applyAlignment="1">
      <alignment horizontal="center" vertical="center" wrapText="1"/>
    </xf>
    <xf numFmtId="0" fontId="47" fillId="0" borderId="35" xfId="0" applyFont="1" applyBorder="1" applyAlignment="1">
      <alignment horizontal="center" vertical="center" wrapText="1"/>
    </xf>
    <xf numFmtId="0" fontId="47" fillId="0" borderId="36" xfId="0" applyFont="1" applyBorder="1" applyAlignment="1">
      <alignment horizontal="center" vertical="center" wrapText="1"/>
    </xf>
    <xf numFmtId="0" fontId="36" fillId="0" borderId="53" xfId="0" applyFont="1" applyBorder="1" applyAlignment="1">
      <alignment horizontal="center" vertical="center" wrapText="1"/>
    </xf>
    <xf numFmtId="0" fontId="36" fillId="0" borderId="54" xfId="0" applyFont="1" applyBorder="1" applyAlignment="1">
      <alignment horizontal="center" vertical="center" wrapText="1"/>
    </xf>
    <xf numFmtId="0" fontId="36" fillId="0" borderId="55" xfId="0" applyFont="1" applyBorder="1" applyAlignment="1">
      <alignment horizontal="center" vertical="center" wrapText="1"/>
    </xf>
    <xf numFmtId="0" fontId="55" fillId="0" borderId="60" xfId="0" applyFont="1" applyBorder="1" applyAlignment="1">
      <alignment horizontal="center" vertical="center" wrapText="1"/>
    </xf>
    <xf numFmtId="0" fontId="38" fillId="0" borderId="33" xfId="0" applyFont="1" applyBorder="1" applyAlignment="1">
      <alignment horizontal="center" vertical="center" wrapText="1"/>
    </xf>
    <xf numFmtId="0" fontId="38" fillId="0" borderId="34" xfId="0" applyFont="1" applyBorder="1" applyAlignment="1">
      <alignment horizontal="center" vertical="center" wrapText="1"/>
    </xf>
    <xf numFmtId="0" fontId="38" fillId="0" borderId="35" xfId="0" applyFont="1" applyBorder="1" applyAlignment="1">
      <alignment horizontal="center" vertical="center" wrapText="1"/>
    </xf>
    <xf numFmtId="0" fontId="38" fillId="0" borderId="63" xfId="0" applyFont="1" applyBorder="1" applyAlignment="1">
      <alignment horizontal="center" vertical="center" wrapText="1"/>
    </xf>
    <xf numFmtId="0" fontId="38" fillId="0" borderId="60" xfId="0" applyFont="1" applyBorder="1" applyAlignment="1">
      <alignment horizontal="center" vertical="center"/>
    </xf>
    <xf numFmtId="0" fontId="30" fillId="0" borderId="0" xfId="44" applyFont="1" applyAlignment="1">
      <alignment horizontal="center" vertical="center"/>
    </xf>
    <xf numFmtId="0" fontId="25" fillId="0" borderId="0" xfId="44" applyFont="1" applyAlignment="1">
      <alignment horizontal="center" vertical="center"/>
    </xf>
    <xf numFmtId="41" fontId="38" fillId="0" borderId="0" xfId="461" applyFont="1" applyBorder="1" applyAlignment="1">
      <alignment horizontal="center" vertical="center"/>
    </xf>
    <xf numFmtId="41" fontId="38" fillId="0" borderId="0" xfId="461" applyFont="1" applyFill="1" applyBorder="1" applyAlignment="1">
      <alignment horizontal="center" vertical="center"/>
    </xf>
    <xf numFmtId="0" fontId="38" fillId="0" borderId="0" xfId="44" applyFont="1" applyBorder="1" applyAlignment="1">
      <alignment horizontal="center" vertical="center"/>
    </xf>
    <xf numFmtId="0" fontId="38" fillId="0" borderId="0" xfId="44" applyFont="1" applyFill="1" applyBorder="1" applyAlignment="1">
      <alignment horizontal="center" vertical="center"/>
    </xf>
    <xf numFmtId="0" fontId="36" fillId="0" borderId="32" xfId="44" applyFont="1" applyBorder="1" applyAlignment="1">
      <alignment horizontal="center" vertical="center" wrapText="1"/>
    </xf>
    <xf numFmtId="0" fontId="36" fillId="0" borderId="26" xfId="44" applyFont="1" applyFill="1" applyBorder="1" applyAlignment="1">
      <alignment horizontal="center" vertical="center" wrapText="1"/>
    </xf>
    <xf numFmtId="0" fontId="35" fillId="0" borderId="0" xfId="44" applyFont="1" applyBorder="1" applyAlignment="1">
      <alignment horizontal="right" vertical="center"/>
    </xf>
    <xf numFmtId="0" fontId="36" fillId="0" borderId="32" xfId="44" applyFont="1" applyBorder="1" applyAlignment="1">
      <alignment horizontal="center" wrapText="1"/>
    </xf>
    <xf numFmtId="0" fontId="36" fillId="0" borderId="26" xfId="44" applyFont="1" applyFill="1" applyBorder="1" applyAlignment="1">
      <alignment horizontal="center" wrapText="1"/>
    </xf>
    <xf numFmtId="0" fontId="38" fillId="0" borderId="32" xfId="44" applyFont="1" applyBorder="1" applyAlignment="1">
      <alignment horizontal="center" vertical="center" wrapText="1"/>
    </xf>
    <xf numFmtId="0" fontId="38" fillId="0" borderId="26" xfId="44" applyFont="1" applyBorder="1" applyAlignment="1">
      <alignment horizontal="center" vertical="center"/>
    </xf>
    <xf numFmtId="0" fontId="38" fillId="0" borderId="24" xfId="44" applyFont="1" applyBorder="1" applyAlignment="1">
      <alignment horizontal="center" vertical="center" wrapText="1"/>
    </xf>
    <xf numFmtId="0" fontId="38" fillId="0" borderId="20" xfId="44" applyFont="1" applyBorder="1" applyAlignment="1">
      <alignment horizontal="center" vertical="center" wrapText="1"/>
    </xf>
    <xf numFmtId="0" fontId="38" fillId="0" borderId="18" xfId="44" applyFont="1" applyFill="1" applyBorder="1" applyAlignment="1">
      <alignment horizontal="center" vertical="center"/>
    </xf>
    <xf numFmtId="0" fontId="31" fillId="0" borderId="0" xfId="44" applyFont="1" applyAlignment="1">
      <alignment horizontal="center" vertical="top"/>
    </xf>
    <xf numFmtId="0" fontId="33" fillId="0" borderId="0" xfId="44" applyFont="1" applyAlignment="1">
      <alignment horizontal="center" vertical="top"/>
    </xf>
    <xf numFmtId="0" fontId="36" fillId="0" borderId="35" xfId="44" applyFont="1" applyBorder="1" applyAlignment="1">
      <alignment horizontal="center" vertical="center" wrapText="1"/>
    </xf>
    <xf numFmtId="0" fontId="36" fillId="0" borderId="18" xfId="44" applyFont="1" applyBorder="1" applyAlignment="1">
      <alignment horizontal="center" vertical="center" wrapText="1"/>
    </xf>
    <xf numFmtId="0" fontId="36" fillId="0" borderId="36" xfId="44" applyFont="1" applyBorder="1" applyAlignment="1">
      <alignment horizontal="center" vertical="center" wrapText="1"/>
    </xf>
    <xf numFmtId="0" fontId="36" fillId="0" borderId="33" xfId="44" applyFont="1" applyBorder="1" applyAlignment="1">
      <alignment horizontal="center" vertical="center" wrapText="1"/>
    </xf>
    <xf numFmtId="0" fontId="36" fillId="0" borderId="28" xfId="44" applyFont="1" applyBorder="1" applyAlignment="1">
      <alignment horizontal="center" vertical="center" wrapText="1"/>
    </xf>
    <xf numFmtId="0" fontId="36" fillId="0" borderId="47" xfId="44" applyFont="1" applyBorder="1" applyAlignment="1">
      <alignment horizontal="center" vertical="center" wrapText="1"/>
    </xf>
    <xf numFmtId="0" fontId="36" fillId="0" borderId="24" xfId="44" applyFont="1" applyBorder="1" applyAlignment="1">
      <alignment horizontal="center" vertical="center" wrapText="1"/>
    </xf>
    <xf numFmtId="0" fontId="36" fillId="0" borderId="26" xfId="44" applyFont="1" applyBorder="1" applyAlignment="1">
      <alignment horizontal="center" vertical="center" wrapText="1"/>
    </xf>
    <xf numFmtId="0" fontId="36" fillId="0" borderId="20" xfId="44" applyFont="1" applyBorder="1" applyAlignment="1">
      <alignment horizontal="center" vertical="center" wrapText="1"/>
    </xf>
    <xf numFmtId="0" fontId="36" fillId="0" borderId="34" xfId="44" applyFont="1" applyBorder="1" applyAlignment="1">
      <alignment horizontal="center" vertical="center" wrapText="1"/>
    </xf>
    <xf numFmtId="0" fontId="36" fillId="0" borderId="48" xfId="44" applyFont="1" applyBorder="1" applyAlignment="1">
      <alignment horizontal="center" vertical="center" wrapText="1"/>
    </xf>
    <xf numFmtId="0" fontId="38" fillId="0" borderId="33" xfId="0" applyFont="1" applyBorder="1" applyAlignment="1">
      <alignment horizontal="left" vertical="center"/>
    </xf>
    <xf numFmtId="0" fontId="38" fillId="0" borderId="20" xfId="0" applyFont="1" applyBorder="1" applyAlignment="1">
      <alignment horizontal="left" vertical="center"/>
    </xf>
    <xf numFmtId="0" fontId="38" fillId="0" borderId="34" xfId="0" applyFont="1" applyBorder="1" applyAlignment="1">
      <alignment horizontal="left" vertical="center"/>
    </xf>
    <xf numFmtId="0" fontId="38" fillId="0" borderId="35" xfId="0" applyFont="1" applyBorder="1" applyAlignment="1">
      <alignment horizontal="left" vertical="center"/>
    </xf>
    <xf numFmtId="0" fontId="38" fillId="0" borderId="18" xfId="0" applyFont="1" applyBorder="1" applyAlignment="1">
      <alignment horizontal="left" vertical="center"/>
    </xf>
    <xf numFmtId="0" fontId="38" fillId="0" borderId="36" xfId="0" applyFont="1" applyBorder="1" applyAlignment="1">
      <alignment horizontal="left" vertical="center"/>
    </xf>
    <xf numFmtId="0" fontId="38" fillId="0" borderId="20" xfId="0" applyFont="1" applyBorder="1" applyAlignment="1">
      <alignment horizontal="center" vertical="center" wrapText="1"/>
    </xf>
    <xf numFmtId="0" fontId="38" fillId="0" borderId="0" xfId="0" applyFont="1" applyBorder="1" applyAlignment="1">
      <alignment horizontal="center" vertical="center"/>
    </xf>
    <xf numFmtId="0" fontId="38" fillId="0" borderId="18" xfId="0" applyFont="1" applyFill="1" applyBorder="1" applyAlignment="1">
      <alignment horizontal="center" vertical="center"/>
    </xf>
    <xf numFmtId="0" fontId="38" fillId="0" borderId="48" xfId="0" applyFont="1" applyBorder="1" applyAlignment="1">
      <alignment horizontal="center" vertical="center"/>
    </xf>
    <xf numFmtId="0" fontId="38" fillId="0" borderId="28" xfId="0" applyFont="1" applyBorder="1" applyAlignment="1">
      <alignment horizontal="center" vertical="center"/>
    </xf>
    <xf numFmtId="0" fontId="38" fillId="0" borderId="47" xfId="0" applyFont="1" applyBorder="1" applyAlignment="1">
      <alignment horizontal="center" vertical="center"/>
    </xf>
    <xf numFmtId="0" fontId="36" fillId="0" borderId="24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0" fontId="32" fillId="0" borderId="0" xfId="0" applyFont="1" applyBorder="1" applyAlignment="1">
      <alignment horizontal="center" vertical="center" wrapText="1" shrinkToFit="1"/>
    </xf>
    <xf numFmtId="178" fontId="69" fillId="0" borderId="23" xfId="326" applyFont="1" applyFill="1" applyBorder="1" applyAlignment="1">
      <alignment horizontal="center" vertical="center" wrapText="1"/>
    </xf>
    <xf numFmtId="178" fontId="69" fillId="0" borderId="24" xfId="326" applyFont="1" applyFill="1" applyBorder="1" applyAlignment="1">
      <alignment horizontal="center" vertical="center" wrapText="1"/>
    </xf>
    <xf numFmtId="178" fontId="69" fillId="0" borderId="32" xfId="326" applyFont="1" applyFill="1" applyBorder="1" applyAlignment="1">
      <alignment horizontal="center" vertical="center" wrapText="1"/>
    </xf>
    <xf numFmtId="178" fontId="69" fillId="0" borderId="26" xfId="326" applyFont="1" applyFill="1" applyBorder="1" applyAlignment="1">
      <alignment horizontal="center" vertical="center" wrapText="1"/>
    </xf>
    <xf numFmtId="0" fontId="29" fillId="0" borderId="0" xfId="43" applyFont="1" applyFill="1" applyAlignment="1">
      <alignment horizontal="left" vertical="top" wrapText="1"/>
    </xf>
    <xf numFmtId="0" fontId="29" fillId="0" borderId="0" xfId="43" applyFont="1" applyFill="1" applyAlignment="1">
      <alignment horizontal="right" vertical="top" wrapText="1"/>
    </xf>
    <xf numFmtId="0" fontId="29" fillId="0" borderId="0" xfId="43" applyFont="1" applyFill="1" applyAlignment="1">
      <alignment horizontal="right" vertical="top"/>
    </xf>
    <xf numFmtId="0" fontId="26" fillId="0" borderId="24" xfId="43" applyFont="1" applyFill="1" applyBorder="1" applyAlignment="1">
      <alignment horizontal="center" vertical="center" wrapText="1"/>
    </xf>
    <xf numFmtId="0" fontId="26" fillId="0" borderId="32" xfId="43" applyFont="1" applyFill="1" applyBorder="1" applyAlignment="1">
      <alignment horizontal="center" vertical="center" wrapText="1"/>
    </xf>
    <xf numFmtId="0" fontId="26" fillId="0" borderId="32" xfId="43" applyFont="1" applyFill="1" applyBorder="1" applyAlignment="1">
      <alignment horizontal="center" wrapText="1"/>
    </xf>
    <xf numFmtId="0" fontId="26" fillId="0" borderId="26" xfId="43" applyFont="1" applyFill="1" applyBorder="1" applyAlignment="1">
      <alignment horizontal="center" wrapText="1"/>
    </xf>
    <xf numFmtId="0" fontId="26" fillId="0" borderId="0" xfId="43" applyFont="1" applyFill="1" applyBorder="1" applyAlignment="1">
      <alignment horizontal="center" vertical="center" wrapText="1"/>
    </xf>
    <xf numFmtId="0" fontId="26" fillId="0" borderId="10" xfId="43" applyFont="1" applyFill="1" applyBorder="1" applyAlignment="1">
      <alignment horizontal="center" vertical="center" wrapText="1"/>
    </xf>
    <xf numFmtId="0" fontId="26" fillId="0" borderId="19" xfId="43" applyFont="1" applyFill="1" applyBorder="1" applyAlignment="1">
      <alignment horizontal="center" vertical="center" wrapText="1"/>
    </xf>
    <xf numFmtId="0" fontId="144" fillId="0" borderId="0" xfId="43" applyFont="1" applyFill="1" applyAlignment="1">
      <alignment horizontal="center" vertical="top"/>
    </xf>
    <xf numFmtId="0" fontId="143" fillId="0" borderId="0" xfId="43" applyFont="1" applyFill="1" applyAlignment="1">
      <alignment horizontal="center" vertical="top"/>
    </xf>
    <xf numFmtId="0" fontId="29" fillId="0" borderId="0" xfId="43" applyFont="1" applyFill="1" applyBorder="1" applyAlignment="1">
      <alignment horizontal="left" vertical="top"/>
    </xf>
    <xf numFmtId="0" fontId="26" fillId="0" borderId="26" xfId="43" applyFont="1" applyFill="1" applyBorder="1" applyAlignment="1">
      <alignment horizontal="center" vertical="center" wrapText="1"/>
    </xf>
    <xf numFmtId="0" fontId="26" fillId="0" borderId="48" xfId="43" applyFont="1" applyFill="1" applyBorder="1" applyAlignment="1">
      <alignment horizontal="center" vertical="center" wrapText="1"/>
    </xf>
    <xf numFmtId="0" fontId="26" fillId="0" borderId="28" xfId="43" applyFont="1" applyFill="1" applyBorder="1" applyAlignment="1">
      <alignment horizontal="center" vertical="center" wrapText="1"/>
    </xf>
    <xf numFmtId="0" fontId="26" fillId="0" borderId="47" xfId="43" applyFont="1" applyFill="1" applyBorder="1" applyAlignment="1">
      <alignment horizontal="center" vertical="center" wrapText="1"/>
    </xf>
    <xf numFmtId="0" fontId="26" fillId="0" borderId="20" xfId="43" applyFont="1" applyFill="1" applyBorder="1" applyAlignment="1">
      <alignment horizontal="center" vertical="center"/>
    </xf>
    <xf numFmtId="0" fontId="26" fillId="0" borderId="0" xfId="43" applyFont="1" applyFill="1" applyBorder="1" applyAlignment="1">
      <alignment horizontal="center" vertical="center"/>
    </xf>
    <xf numFmtId="0" fontId="26" fillId="0" borderId="62" xfId="43" applyFont="1" applyFill="1" applyBorder="1" applyAlignment="1">
      <alignment horizontal="center" vertical="center"/>
    </xf>
    <xf numFmtId="0" fontId="26" fillId="0" borderId="24" xfId="43" applyFont="1" applyFill="1" applyBorder="1" applyAlignment="1">
      <alignment horizontal="center" vertical="center"/>
    </xf>
    <xf numFmtId="0" fontId="26" fillId="0" borderId="32" xfId="43" applyFont="1" applyFill="1" applyBorder="1" applyAlignment="1">
      <alignment horizontal="center" vertical="center"/>
    </xf>
    <xf numFmtId="0" fontId="26" fillId="0" borderId="26" xfId="43" applyFont="1" applyFill="1" applyBorder="1" applyAlignment="1">
      <alignment horizontal="center" vertical="center"/>
    </xf>
    <xf numFmtId="0" fontId="26" fillId="0" borderId="62" xfId="43" applyFont="1" applyFill="1" applyBorder="1" applyAlignment="1">
      <alignment horizontal="center" vertical="center" wrapText="1"/>
    </xf>
    <xf numFmtId="0" fontId="34" fillId="0" borderId="0" xfId="43" applyFont="1" applyBorder="1" applyAlignment="1">
      <alignment horizontal="right" vertical="center"/>
    </xf>
    <xf numFmtId="0" fontId="31" fillId="0" borderId="0" xfId="43" applyFont="1" applyAlignment="1">
      <alignment horizontal="center" vertical="top"/>
    </xf>
    <xf numFmtId="0" fontId="45" fillId="0" borderId="0" xfId="43" applyFont="1" applyAlignment="1">
      <alignment horizontal="center" vertical="top"/>
    </xf>
    <xf numFmtId="0" fontId="36" fillId="0" borderId="24" xfId="43" applyFont="1" applyBorder="1" applyAlignment="1">
      <alignment horizontal="center" vertical="center" wrapText="1"/>
    </xf>
    <xf numFmtId="0" fontId="36" fillId="0" borderId="32" xfId="43" applyFont="1" applyBorder="1" applyAlignment="1">
      <alignment horizontal="center" vertical="center" wrapText="1"/>
    </xf>
    <xf numFmtId="0" fontId="36" fillId="0" borderId="26" xfId="43" applyFont="1" applyBorder="1" applyAlignment="1">
      <alignment horizontal="center" vertical="center" wrapText="1"/>
    </xf>
    <xf numFmtId="0" fontId="36" fillId="0" borderId="33" xfId="43" applyFont="1" applyBorder="1" applyAlignment="1">
      <alignment horizontal="center" vertical="center" wrapText="1"/>
    </xf>
    <xf numFmtId="0" fontId="36" fillId="0" borderId="80" xfId="43" applyFont="1" applyBorder="1" applyAlignment="1">
      <alignment horizontal="center" vertical="center" wrapText="1"/>
    </xf>
    <xf numFmtId="0" fontId="36" fillId="0" borderId="34" xfId="43" applyFont="1" applyBorder="1" applyAlignment="1">
      <alignment horizontal="center" vertical="center" wrapText="1"/>
    </xf>
    <xf numFmtId="0" fontId="36" fillId="0" borderId="35" xfId="43" applyFont="1" applyBorder="1" applyAlignment="1">
      <alignment horizontal="center" vertical="center" wrapText="1"/>
    </xf>
    <xf numFmtId="0" fontId="36" fillId="0" borderId="62" xfId="43" applyFont="1" applyBorder="1" applyAlignment="1">
      <alignment horizontal="center" vertical="center" wrapText="1"/>
    </xf>
    <xf numFmtId="0" fontId="36" fillId="0" borderId="63" xfId="43" applyFont="1" applyBorder="1" applyAlignment="1">
      <alignment horizontal="center" vertical="center" wrapText="1"/>
    </xf>
    <xf numFmtId="0" fontId="24" fillId="0" borderId="24" xfId="43" applyFont="1" applyBorder="1" applyAlignment="1">
      <alignment horizontal="center" vertical="center"/>
    </xf>
    <xf numFmtId="0" fontId="36" fillId="0" borderId="32" xfId="43" applyFont="1" applyBorder="1" applyAlignment="1">
      <alignment horizontal="center" vertical="center"/>
    </xf>
    <xf numFmtId="0" fontId="36" fillId="0" borderId="0" xfId="43" applyFont="1" applyBorder="1" applyAlignment="1">
      <alignment horizontal="center" vertical="center" wrapText="1"/>
    </xf>
    <xf numFmtId="0" fontId="36" fillId="0" borderId="32" xfId="43" applyFont="1" applyBorder="1" applyAlignment="1">
      <alignment horizontal="center" wrapText="1"/>
    </xf>
    <xf numFmtId="0" fontId="36" fillId="0" borderId="26" xfId="43" applyFont="1" applyBorder="1" applyAlignment="1">
      <alignment horizontal="center" wrapText="1"/>
    </xf>
    <xf numFmtId="0" fontId="34" fillId="0" borderId="0" xfId="43" applyFont="1" applyFill="1" applyBorder="1" applyAlignment="1">
      <alignment horizontal="right" vertical="center"/>
    </xf>
    <xf numFmtId="0" fontId="146" fillId="0" borderId="0" xfId="43" applyFont="1" applyFill="1" applyAlignment="1">
      <alignment horizontal="left" vertical="top"/>
    </xf>
    <xf numFmtId="0" fontId="36" fillId="0" borderId="44" xfId="43" applyFont="1" applyFill="1" applyBorder="1" applyAlignment="1">
      <alignment horizontal="center" vertical="center" wrapText="1"/>
    </xf>
    <xf numFmtId="0" fontId="36" fillId="0" borderId="45" xfId="43" applyFont="1" applyFill="1" applyBorder="1" applyAlignment="1">
      <alignment horizontal="center" vertical="center" wrapText="1"/>
    </xf>
    <xf numFmtId="0" fontId="36" fillId="0" borderId="46" xfId="43" applyFont="1" applyFill="1" applyBorder="1" applyAlignment="1">
      <alignment horizontal="center" vertical="center" wrapText="1"/>
    </xf>
    <xf numFmtId="0" fontId="45" fillId="0" borderId="0" xfId="43" applyFont="1" applyFill="1" applyAlignment="1">
      <alignment horizontal="center" vertical="top"/>
    </xf>
    <xf numFmtId="0" fontId="31" fillId="0" borderId="0" xfId="43" applyFont="1" applyFill="1" applyAlignment="1">
      <alignment horizontal="center" vertical="top"/>
    </xf>
    <xf numFmtId="0" fontId="36" fillId="0" borderId="48" xfId="43" applyFont="1" applyFill="1" applyBorder="1" applyAlignment="1">
      <alignment horizontal="center" vertical="center" wrapText="1"/>
    </xf>
    <xf numFmtId="0" fontId="36" fillId="0" borderId="28" xfId="43" applyFont="1" applyFill="1" applyBorder="1" applyAlignment="1">
      <alignment horizontal="center" vertical="center" wrapText="1"/>
    </xf>
    <xf numFmtId="0" fontId="36" fillId="0" borderId="47" xfId="43" applyFont="1" applyFill="1" applyBorder="1" applyAlignment="1">
      <alignment horizontal="center" vertical="center" wrapText="1"/>
    </xf>
    <xf numFmtId="0" fontId="34" fillId="0" borderId="62" xfId="43" applyFont="1" applyFill="1" applyBorder="1" applyAlignment="1">
      <alignment horizontal="right" vertical="center"/>
    </xf>
    <xf numFmtId="0" fontId="36" fillId="0" borderId="33" xfId="43" applyFont="1" applyFill="1" applyBorder="1" applyAlignment="1">
      <alignment horizontal="center" vertical="center" wrapText="1"/>
    </xf>
    <xf numFmtId="0" fontId="36" fillId="0" borderId="20" xfId="43" applyFont="1" applyFill="1" applyBorder="1" applyAlignment="1">
      <alignment horizontal="center" vertical="center" wrapText="1"/>
    </xf>
    <xf numFmtId="0" fontId="36" fillId="0" borderId="34" xfId="43" applyFont="1" applyFill="1" applyBorder="1" applyAlignment="1">
      <alignment horizontal="center" vertical="center" wrapText="1"/>
    </xf>
    <xf numFmtId="0" fontId="36" fillId="0" borderId="24" xfId="43" applyFont="1" applyFill="1" applyBorder="1" applyAlignment="1">
      <alignment horizontal="center" vertical="center" wrapText="1"/>
    </xf>
    <xf numFmtId="0" fontId="36" fillId="0" borderId="32" xfId="43" applyFont="1" applyFill="1" applyBorder="1" applyAlignment="1">
      <alignment horizontal="center" vertical="center"/>
    </xf>
    <xf numFmtId="0" fontId="36" fillId="0" borderId="26" xfId="43" applyFont="1" applyFill="1" applyBorder="1" applyAlignment="1">
      <alignment horizontal="center" vertical="center"/>
    </xf>
    <xf numFmtId="0" fontId="47" fillId="0" borderId="32" xfId="43" applyFont="1" applyFill="1" applyBorder="1" applyAlignment="1">
      <alignment horizontal="center" wrapText="1"/>
    </xf>
    <xf numFmtId="0" fontId="47" fillId="0" borderId="26" xfId="43" applyFont="1" applyFill="1" applyBorder="1" applyAlignment="1">
      <alignment horizontal="center" wrapText="1"/>
    </xf>
    <xf numFmtId="0" fontId="36" fillId="0" borderId="32" xfId="43" applyFont="1" applyFill="1" applyBorder="1" applyAlignment="1">
      <alignment horizontal="center" vertical="center" wrapText="1"/>
    </xf>
    <xf numFmtId="0" fontId="36" fillId="0" borderId="35" xfId="43" applyFont="1" applyFill="1" applyBorder="1" applyAlignment="1">
      <alignment horizontal="center" vertical="center" wrapText="1"/>
    </xf>
    <xf numFmtId="0" fontId="36" fillId="0" borderId="62" xfId="43" applyFont="1" applyFill="1" applyBorder="1" applyAlignment="1">
      <alignment horizontal="center" vertical="center" wrapText="1"/>
    </xf>
    <xf numFmtId="0" fontId="36" fillId="0" borderId="63" xfId="43" applyFont="1" applyFill="1" applyBorder="1" applyAlignment="1">
      <alignment horizontal="center" vertical="center" wrapText="1"/>
    </xf>
    <xf numFmtId="0" fontId="36" fillId="0" borderId="37" xfId="43" applyFont="1" applyFill="1" applyBorder="1" applyAlignment="1">
      <alignment horizontal="center" vertical="center" wrapText="1"/>
    </xf>
    <xf numFmtId="0" fontId="38" fillId="0" borderId="38" xfId="43" applyFont="1" applyBorder="1">
      <alignment vertical="center"/>
    </xf>
    <xf numFmtId="0" fontId="36" fillId="0" borderId="26" xfId="43" applyFont="1" applyFill="1" applyBorder="1" applyAlignment="1">
      <alignment horizontal="center" vertical="center" wrapText="1"/>
    </xf>
    <xf numFmtId="0" fontId="36" fillId="0" borderId="65" xfId="43" applyFont="1" applyFill="1" applyBorder="1" applyAlignment="1">
      <alignment horizontal="center" vertical="center" wrapText="1"/>
    </xf>
    <xf numFmtId="0" fontId="36" fillId="0" borderId="64" xfId="43" applyFont="1" applyFill="1" applyBorder="1" applyAlignment="1">
      <alignment horizontal="center" vertical="center" wrapText="1"/>
    </xf>
    <xf numFmtId="0" fontId="34" fillId="0" borderId="0" xfId="43" applyFont="1" applyFill="1" applyBorder="1" applyAlignment="1">
      <alignment horizontal="left" vertical="center" wrapText="1"/>
    </xf>
    <xf numFmtId="0" fontId="147" fillId="0" borderId="0" xfId="43" applyFont="1" applyBorder="1" applyAlignment="1">
      <alignment horizontal="right" vertical="top" wrapText="1"/>
    </xf>
    <xf numFmtId="0" fontId="148" fillId="0" borderId="32" xfId="43" applyFont="1" applyFill="1" applyBorder="1" applyAlignment="1">
      <alignment horizontal="center" wrapText="1"/>
    </xf>
    <xf numFmtId="0" fontId="148" fillId="0" borderId="26" xfId="43" applyFont="1" applyFill="1" applyBorder="1" applyAlignment="1">
      <alignment horizontal="center" wrapText="1"/>
    </xf>
    <xf numFmtId="0" fontId="36" fillId="0" borderId="32" xfId="43" applyFont="1" applyFill="1" applyBorder="1" applyAlignment="1">
      <alignment horizontal="center" vertical="center" shrinkToFit="1"/>
    </xf>
    <xf numFmtId="0" fontId="36" fillId="0" borderId="26" xfId="43" applyFont="1" applyFill="1" applyBorder="1" applyAlignment="1">
      <alignment horizontal="center" vertical="center" shrinkToFit="1"/>
    </xf>
    <xf numFmtId="0" fontId="34" fillId="0" borderId="0" xfId="43" applyFont="1" applyFill="1" applyBorder="1" applyAlignment="1">
      <alignment horizontal="right" vertical="center" wrapText="1"/>
    </xf>
    <xf numFmtId="0" fontId="36" fillId="0" borderId="80" xfId="43" applyFont="1" applyFill="1" applyBorder="1" applyAlignment="1">
      <alignment horizontal="center" vertical="center" wrapText="1"/>
    </xf>
    <xf numFmtId="0" fontId="163" fillId="0" borderId="33" xfId="43" applyFont="1" applyFill="1" applyBorder="1" applyAlignment="1">
      <alignment horizontal="center" vertical="center" wrapText="1"/>
    </xf>
    <xf numFmtId="0" fontId="163" fillId="0" borderId="34" xfId="43" applyFont="1" applyFill="1" applyBorder="1" applyAlignment="1">
      <alignment horizontal="center" vertical="center" wrapText="1"/>
    </xf>
    <xf numFmtId="0" fontId="36" fillId="0" borderId="0" xfId="43" applyFont="1" applyFill="1" applyBorder="1" applyAlignment="1">
      <alignment horizontal="center" vertical="center" wrapText="1"/>
    </xf>
    <xf numFmtId="0" fontId="24" fillId="0" borderId="0" xfId="43" applyFont="1" applyFill="1" applyAlignment="1">
      <alignment horizontal="right" vertical="center"/>
    </xf>
    <xf numFmtId="0" fontId="36" fillId="0" borderId="70" xfId="43" applyFont="1" applyFill="1" applyBorder="1" applyAlignment="1">
      <alignment horizontal="center" wrapText="1"/>
    </xf>
    <xf numFmtId="0" fontId="36" fillId="0" borderId="67" xfId="43" applyFont="1" applyFill="1" applyBorder="1" applyAlignment="1">
      <alignment horizontal="center" wrapText="1"/>
    </xf>
    <xf numFmtId="0" fontId="36" fillId="0" borderId="71" xfId="43" applyFont="1" applyFill="1" applyBorder="1" applyAlignment="1">
      <alignment horizontal="center" vertical="center" wrapText="1"/>
    </xf>
    <xf numFmtId="0" fontId="36" fillId="0" borderId="70" xfId="43" applyFont="1" applyFill="1" applyBorder="1" applyAlignment="1">
      <alignment horizontal="center" vertical="center" wrapText="1"/>
    </xf>
    <xf numFmtId="0" fontId="36" fillId="0" borderId="72" xfId="43" applyFont="1" applyFill="1" applyBorder="1" applyAlignment="1">
      <alignment horizontal="center" vertical="center" wrapText="1"/>
    </xf>
    <xf numFmtId="0" fontId="36" fillId="0" borderId="68" xfId="43" applyFont="1" applyFill="1" applyBorder="1" applyAlignment="1">
      <alignment horizontal="center" vertical="center" wrapText="1"/>
    </xf>
    <xf numFmtId="0" fontId="36" fillId="0" borderId="66" xfId="43" applyFont="1" applyFill="1" applyBorder="1" applyAlignment="1">
      <alignment horizontal="center" wrapText="1"/>
    </xf>
    <xf numFmtId="0" fontId="36" fillId="0" borderId="69" xfId="43" applyFont="1" applyFill="1" applyBorder="1" applyAlignment="1">
      <alignment horizontal="center" wrapText="1"/>
    </xf>
    <xf numFmtId="0" fontId="47" fillId="0" borderId="70" xfId="43" applyFont="1" applyFill="1" applyBorder="1" applyAlignment="1">
      <alignment horizontal="center" wrapText="1"/>
    </xf>
    <xf numFmtId="0" fontId="47" fillId="0" borderId="67" xfId="43" applyFont="1" applyFill="1" applyBorder="1" applyAlignment="1">
      <alignment horizontal="center" wrapText="1"/>
    </xf>
    <xf numFmtId="0" fontId="36" fillId="0" borderId="75" xfId="43" applyFont="1" applyFill="1" applyBorder="1" applyAlignment="1">
      <alignment horizontal="center" vertical="center" wrapText="1"/>
    </xf>
    <xf numFmtId="0" fontId="36" fillId="0" borderId="66" xfId="43" applyFont="1" applyFill="1" applyBorder="1" applyAlignment="1">
      <alignment horizontal="center" vertical="center" wrapText="1"/>
    </xf>
    <xf numFmtId="0" fontId="36" fillId="0" borderId="77" xfId="43" applyFont="1" applyFill="1" applyBorder="1" applyAlignment="1">
      <alignment horizontal="center" vertical="center" wrapText="1"/>
    </xf>
    <xf numFmtId="0" fontId="36" fillId="0" borderId="76" xfId="43" applyFont="1" applyFill="1" applyBorder="1" applyAlignment="1">
      <alignment horizontal="center" vertical="center" wrapText="1"/>
    </xf>
    <xf numFmtId="0" fontId="36" fillId="0" borderId="82" xfId="43" applyFont="1" applyFill="1" applyBorder="1" applyAlignment="1">
      <alignment horizontal="center" vertical="center" wrapText="1"/>
    </xf>
    <xf numFmtId="0" fontId="36" fillId="0" borderId="74" xfId="43" applyFont="1" applyFill="1" applyBorder="1" applyAlignment="1">
      <alignment horizontal="center" vertical="center" shrinkToFit="1"/>
    </xf>
    <xf numFmtId="0" fontId="36" fillId="0" borderId="73" xfId="43" applyFont="1" applyFill="1" applyBorder="1" applyAlignment="1">
      <alignment horizontal="center" vertical="center" shrinkToFit="1"/>
    </xf>
    <xf numFmtId="0" fontId="36" fillId="0" borderId="70" xfId="43" applyFont="1" applyFill="1" applyBorder="1" applyAlignment="1">
      <alignment horizontal="center" vertical="center" shrinkToFit="1"/>
    </xf>
    <xf numFmtId="0" fontId="36" fillId="0" borderId="12" xfId="43" applyFont="1" applyFill="1" applyBorder="1" applyAlignment="1">
      <alignment horizontal="center" vertical="center" wrapText="1"/>
    </xf>
    <xf numFmtId="0" fontId="36" fillId="0" borderId="14" xfId="43" applyFont="1" applyFill="1" applyBorder="1" applyAlignment="1">
      <alignment horizontal="center" vertical="center" wrapText="1"/>
    </xf>
    <xf numFmtId="0" fontId="36" fillId="0" borderId="65" xfId="43" applyFont="1" applyFill="1" applyBorder="1" applyAlignment="1">
      <alignment horizontal="center" wrapText="1"/>
    </xf>
    <xf numFmtId="0" fontId="36" fillId="0" borderId="68" xfId="43" applyFont="1" applyFill="1" applyBorder="1" applyAlignment="1">
      <alignment horizontal="center" wrapText="1"/>
    </xf>
    <xf numFmtId="0" fontId="36" fillId="0" borderId="79" xfId="43" applyFont="1" applyFill="1" applyBorder="1" applyAlignment="1">
      <alignment horizontal="center" vertical="center" wrapText="1"/>
    </xf>
    <xf numFmtId="0" fontId="36" fillId="0" borderId="81" xfId="43" applyFont="1" applyFill="1" applyBorder="1" applyAlignment="1">
      <alignment horizontal="center" vertical="center" wrapText="1"/>
    </xf>
    <xf numFmtId="0" fontId="36" fillId="0" borderId="74" xfId="43" applyFont="1" applyFill="1" applyBorder="1" applyAlignment="1">
      <alignment horizontal="center" vertical="center" wrapText="1"/>
    </xf>
    <xf numFmtId="0" fontId="36" fillId="0" borderId="78" xfId="43" applyFont="1" applyFill="1" applyBorder="1" applyAlignment="1">
      <alignment horizontal="center" vertical="center" wrapText="1"/>
    </xf>
    <xf numFmtId="176" fontId="39" fillId="0" borderId="33" xfId="46" applyNumberFormat="1" applyFont="1" applyFill="1" applyBorder="1" applyAlignment="1">
      <alignment horizontal="center" vertical="center" wrapText="1" shrinkToFit="1"/>
    </xf>
    <xf numFmtId="176" fontId="39" fillId="0" borderId="80" xfId="46" applyNumberFormat="1" applyFont="1" applyFill="1" applyBorder="1" applyAlignment="1">
      <alignment horizontal="center" vertical="center" wrapText="1" shrinkToFit="1"/>
    </xf>
    <xf numFmtId="176" fontId="40" fillId="0" borderId="37" xfId="46" applyNumberFormat="1" applyFont="1" applyFill="1" applyBorder="1" applyAlignment="1">
      <alignment horizontal="center" vertical="center" wrapText="1" shrinkToFit="1"/>
    </xf>
    <xf numFmtId="176" fontId="40" fillId="0" borderId="0" xfId="46" applyNumberFormat="1" applyFont="1" applyFill="1" applyBorder="1" applyAlignment="1">
      <alignment horizontal="center" vertical="center" wrapText="1" shrinkToFit="1"/>
    </xf>
    <xf numFmtId="176" fontId="39" fillId="0" borderId="34" xfId="46" applyNumberFormat="1" applyFont="1" applyFill="1" applyBorder="1" applyAlignment="1">
      <alignment horizontal="center" vertical="center" wrapText="1" shrinkToFit="1"/>
    </xf>
    <xf numFmtId="176" fontId="40" fillId="0" borderId="38" xfId="46" applyNumberFormat="1" applyFont="1" applyFill="1" applyBorder="1" applyAlignment="1">
      <alignment horizontal="center" vertical="center" wrapText="1" shrinkToFit="1"/>
    </xf>
    <xf numFmtId="41" fontId="151" fillId="0" borderId="0" xfId="46" applyFont="1" applyFill="1" applyBorder="1" applyAlignment="1">
      <alignment horizontal="center" vertical="center" wrapText="1" shrinkToFit="1"/>
    </xf>
    <xf numFmtId="0" fontId="36" fillId="0" borderId="35" xfId="43" applyFont="1" applyFill="1" applyBorder="1" applyAlignment="1">
      <alignment horizontal="center" wrapText="1"/>
    </xf>
    <xf numFmtId="0" fontId="36" fillId="0" borderId="62" xfId="43" applyFont="1" applyFill="1" applyBorder="1" applyAlignment="1">
      <alignment horizontal="center" wrapText="1"/>
    </xf>
    <xf numFmtId="0" fontId="36" fillId="0" borderId="63" xfId="43" applyFont="1" applyFill="1" applyBorder="1" applyAlignment="1">
      <alignment horizontal="center" wrapText="1"/>
    </xf>
    <xf numFmtId="0" fontId="55" fillId="0" borderId="33" xfId="43" applyFont="1" applyFill="1" applyBorder="1" applyAlignment="1">
      <alignment horizontal="center" vertical="center" wrapText="1"/>
    </xf>
    <xf numFmtId="0" fontId="55" fillId="0" borderId="20" xfId="43" applyFont="1" applyFill="1" applyBorder="1" applyAlignment="1">
      <alignment horizontal="center" vertical="center" wrapText="1"/>
    </xf>
    <xf numFmtId="0" fontId="55" fillId="0" borderId="34" xfId="43" applyFont="1" applyFill="1" applyBorder="1" applyAlignment="1">
      <alignment horizontal="center" vertical="center" wrapText="1"/>
    </xf>
    <xf numFmtId="0" fontId="35" fillId="0" borderId="0" xfId="43" applyFont="1" applyFill="1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50" fillId="0" borderId="0" xfId="0" applyFont="1" applyBorder="1" applyAlignment="1">
      <alignment horizontal="right" vertical="center"/>
    </xf>
    <xf numFmtId="0" fontId="50" fillId="0" borderId="80" xfId="0" applyFont="1" applyBorder="1" applyAlignment="1">
      <alignment horizontal="right" vertical="center"/>
    </xf>
    <xf numFmtId="0" fontId="38" fillId="0" borderId="80" xfId="0" applyFont="1" applyBorder="1">
      <alignment vertical="center"/>
    </xf>
    <xf numFmtId="0" fontId="48" fillId="0" borderId="48" xfId="43" applyFont="1" applyFill="1" applyBorder="1" applyAlignment="1">
      <alignment horizontal="center" vertical="center" wrapText="1"/>
    </xf>
    <xf numFmtId="0" fontId="48" fillId="0" borderId="28" xfId="43" applyFont="1" applyFill="1" applyBorder="1" applyAlignment="1">
      <alignment horizontal="center" vertical="center" wrapText="1"/>
    </xf>
    <xf numFmtId="0" fontId="48" fillId="0" borderId="47" xfId="43" applyFont="1" applyFill="1" applyBorder="1" applyAlignment="1">
      <alignment horizontal="center" vertical="center" wrapText="1"/>
    </xf>
    <xf numFmtId="0" fontId="36" fillId="0" borderId="32" xfId="43" applyFont="1" applyFill="1" applyBorder="1" applyAlignment="1">
      <alignment horizontal="center" wrapText="1"/>
    </xf>
    <xf numFmtId="0" fontId="38" fillId="0" borderId="26" xfId="0" applyFont="1" applyBorder="1">
      <alignment vertical="center"/>
    </xf>
    <xf numFmtId="0" fontId="36" fillId="0" borderId="37" xfId="43" applyFont="1" applyFill="1" applyBorder="1" applyAlignment="1">
      <alignment horizontal="center" wrapText="1"/>
    </xf>
    <xf numFmtId="0" fontId="48" fillId="0" borderId="26" xfId="0" applyFont="1" applyBorder="1" applyAlignment="1">
      <alignment horizontal="center"/>
    </xf>
    <xf numFmtId="0" fontId="48" fillId="0" borderId="32" xfId="43" applyFont="1" applyFill="1" applyBorder="1" applyAlignment="1">
      <alignment horizontal="center" wrapText="1"/>
    </xf>
    <xf numFmtId="0" fontId="48" fillId="0" borderId="26" xfId="0" applyFont="1" applyBorder="1">
      <alignment vertical="center"/>
    </xf>
    <xf numFmtId="0" fontId="48" fillId="0" borderId="26" xfId="43" applyFont="1" applyFill="1" applyBorder="1" applyAlignment="1">
      <alignment horizontal="center" wrapText="1"/>
    </xf>
    <xf numFmtId="0" fontId="48" fillId="0" borderId="0" xfId="0" applyFont="1" applyBorder="1" applyAlignment="1">
      <alignment horizontal="center" vertical="center"/>
    </xf>
    <xf numFmtId="0" fontId="48" fillId="0" borderId="62" xfId="0" applyFont="1" applyBorder="1" applyAlignment="1">
      <alignment horizontal="center" vertical="center"/>
    </xf>
    <xf numFmtId="176" fontId="41" fillId="0" borderId="33" xfId="0" applyNumberFormat="1" applyFont="1" applyFill="1" applyBorder="1" applyAlignment="1">
      <alignment horizontal="right" vertical="center" shrinkToFit="1"/>
    </xf>
    <xf numFmtId="176" fontId="42" fillId="0" borderId="80" xfId="0" applyNumberFormat="1" applyFont="1" applyFill="1" applyBorder="1" applyAlignment="1">
      <alignment horizontal="right" vertical="center" shrinkToFit="1"/>
    </xf>
    <xf numFmtId="176" fontId="58" fillId="0" borderId="80" xfId="0" applyNumberFormat="1" applyFont="1" applyFill="1" applyBorder="1" applyAlignment="1">
      <alignment horizontal="right" vertical="center" shrinkToFit="1"/>
    </xf>
    <xf numFmtId="176" fontId="58" fillId="0" borderId="34" xfId="0" applyNumberFormat="1" applyFont="1" applyFill="1" applyBorder="1" applyAlignment="1">
      <alignment horizontal="right" vertical="center" shrinkToFit="1"/>
    </xf>
    <xf numFmtId="176" fontId="58" fillId="0" borderId="0" xfId="0" applyNumberFormat="1" applyFont="1" applyFill="1" applyBorder="1" applyAlignment="1">
      <alignment horizontal="right" vertical="center" shrinkToFit="1"/>
    </xf>
    <xf numFmtId="176" fontId="58" fillId="0" borderId="38" xfId="0" applyNumberFormat="1" applyFont="1" applyFill="1" applyBorder="1" applyAlignment="1">
      <alignment horizontal="right" vertical="center" shrinkToFit="1"/>
    </xf>
    <xf numFmtId="176" fontId="41" fillId="0" borderId="35" xfId="0" applyNumberFormat="1" applyFont="1" applyFill="1" applyBorder="1" applyAlignment="1">
      <alignment horizontal="right" vertical="center" shrinkToFit="1"/>
    </xf>
    <xf numFmtId="176" fontId="39" fillId="0" borderId="62" xfId="0" applyNumberFormat="1" applyFont="1" applyFill="1" applyBorder="1" applyAlignment="1">
      <alignment horizontal="right" vertical="center" shrinkToFit="1"/>
    </xf>
    <xf numFmtId="176" fontId="58" fillId="0" borderId="62" xfId="0" applyNumberFormat="1" applyFont="1" applyFill="1" applyBorder="1" applyAlignment="1">
      <alignment horizontal="right" vertical="center" shrinkToFit="1"/>
    </xf>
    <xf numFmtId="176" fontId="58" fillId="0" borderId="63" xfId="0" applyNumberFormat="1" applyFont="1" applyFill="1" applyBorder="1" applyAlignment="1">
      <alignment horizontal="right" vertical="center" shrinkToFit="1"/>
    </xf>
    <xf numFmtId="41" fontId="133" fillId="0" borderId="37" xfId="19" applyFont="1" applyFill="1" applyBorder="1" applyAlignment="1">
      <alignment horizontal="right" vertical="center"/>
    </xf>
    <xf numFmtId="41" fontId="133" fillId="0" borderId="0" xfId="19" applyFont="1" applyFill="1" applyBorder="1" applyAlignment="1">
      <alignment horizontal="right" vertical="center"/>
    </xf>
    <xf numFmtId="41" fontId="133" fillId="0" borderId="38" xfId="19" applyFont="1" applyFill="1" applyBorder="1" applyAlignment="1">
      <alignment horizontal="right" vertical="center"/>
    </xf>
    <xf numFmtId="41" fontId="0" fillId="0" borderId="0" xfId="19" applyFont="1" applyFill="1" applyBorder="1" applyAlignment="1">
      <alignment horizontal="right" vertical="center"/>
    </xf>
    <xf numFmtId="41" fontId="0" fillId="0" borderId="38" xfId="19" applyFont="1" applyFill="1" applyBorder="1" applyAlignment="1">
      <alignment horizontal="right" vertical="center"/>
    </xf>
    <xf numFmtId="41" fontId="1" fillId="0" borderId="35" xfId="19" applyFont="1" applyFill="1" applyBorder="1" applyAlignment="1">
      <alignment horizontal="right" vertical="center"/>
    </xf>
    <xf numFmtId="41" fontId="1" fillId="0" borderId="62" xfId="19" applyFont="1" applyFill="1" applyBorder="1" applyAlignment="1">
      <alignment horizontal="right" vertical="center"/>
    </xf>
    <xf numFmtId="41" fontId="0" fillId="0" borderId="62" xfId="19" applyFont="1" applyFill="1" applyBorder="1" applyAlignment="1">
      <alignment horizontal="right" vertical="center"/>
    </xf>
    <xf numFmtId="41" fontId="0" fillId="0" borderId="63" xfId="19" applyFont="1" applyFill="1" applyBorder="1" applyAlignment="1">
      <alignment horizontal="right" vertical="center"/>
    </xf>
    <xf numFmtId="176" fontId="42" fillId="0" borderId="35" xfId="0" applyNumberFormat="1" applyFont="1" applyFill="1" applyBorder="1" applyAlignment="1">
      <alignment horizontal="right" vertical="center" wrapText="1"/>
    </xf>
    <xf numFmtId="176" fontId="42" fillId="0" borderId="62" xfId="0" applyNumberFormat="1" applyFont="1" applyFill="1" applyBorder="1" applyAlignment="1">
      <alignment horizontal="right" vertical="center" wrapText="1"/>
    </xf>
    <xf numFmtId="181" fontId="133" fillId="0" borderId="62" xfId="0" applyNumberFormat="1" applyFont="1" applyFill="1" applyBorder="1" applyAlignment="1">
      <alignment horizontal="right" vertical="center"/>
    </xf>
    <xf numFmtId="181" fontId="133" fillId="0" borderId="63" xfId="0" applyNumberFormat="1" applyFont="1" applyFill="1" applyBorder="1" applyAlignment="1">
      <alignment horizontal="right" vertical="center"/>
    </xf>
    <xf numFmtId="176" fontId="42" fillId="0" borderId="63" xfId="0" applyNumberFormat="1" applyFont="1" applyFill="1" applyBorder="1" applyAlignment="1">
      <alignment horizontal="right" vertical="center" wrapText="1"/>
    </xf>
    <xf numFmtId="176" fontId="42" fillId="0" borderId="37" xfId="0" applyNumberFormat="1" applyFont="1" applyFill="1" applyBorder="1" applyAlignment="1">
      <alignment horizontal="right" vertical="center" wrapText="1"/>
    </xf>
    <xf numFmtId="176" fontId="42" fillId="0" borderId="0" xfId="0" applyNumberFormat="1" applyFont="1" applyFill="1" applyBorder="1" applyAlignment="1">
      <alignment horizontal="right" vertical="center" wrapText="1"/>
    </xf>
    <xf numFmtId="176" fontId="42" fillId="0" borderId="38" xfId="0" applyNumberFormat="1" applyFont="1" applyFill="1" applyBorder="1" applyAlignment="1">
      <alignment horizontal="right" vertical="center" wrapText="1"/>
    </xf>
    <xf numFmtId="176" fontId="39" fillId="0" borderId="62" xfId="0" applyNumberFormat="1" applyFont="1" applyFill="1" applyBorder="1" applyAlignment="1">
      <alignment horizontal="right" vertical="center" wrapText="1"/>
    </xf>
    <xf numFmtId="176" fontId="39" fillId="0" borderId="63" xfId="0" applyNumberFormat="1" applyFont="1" applyFill="1" applyBorder="1" applyAlignment="1">
      <alignment horizontal="right" vertical="center" wrapText="1"/>
    </xf>
    <xf numFmtId="176" fontId="52" fillId="0" borderId="37" xfId="0" applyNumberFormat="1" applyFont="1" applyFill="1" applyBorder="1" applyAlignment="1">
      <alignment horizontal="right" vertical="center" shrinkToFit="1"/>
    </xf>
    <xf numFmtId="176" fontId="58" fillId="0" borderId="0" xfId="0" applyNumberFormat="1" applyFont="1" applyFill="1" applyBorder="1">
      <alignment vertical="center"/>
    </xf>
    <xf numFmtId="0" fontId="58" fillId="0" borderId="0" xfId="0" applyFont="1" applyFill="1" applyBorder="1">
      <alignment vertical="center"/>
    </xf>
    <xf numFmtId="0" fontId="41" fillId="0" borderId="0" xfId="0" applyFont="1" applyFill="1" applyBorder="1">
      <alignment vertical="center"/>
    </xf>
    <xf numFmtId="176" fontId="58" fillId="0" borderId="62" xfId="0" applyNumberFormat="1" applyFont="1" applyFill="1" applyBorder="1">
      <alignment vertical="center"/>
    </xf>
    <xf numFmtId="0" fontId="58" fillId="0" borderId="62" xfId="0" applyFont="1" applyFill="1" applyBorder="1">
      <alignment vertical="center"/>
    </xf>
    <xf numFmtId="176" fontId="41" fillId="0" borderId="62" xfId="0" applyNumberFormat="1" applyFont="1" applyFill="1" applyBorder="1" applyAlignment="1">
      <alignment horizontal="right" vertical="center" shrinkToFit="1"/>
    </xf>
    <xf numFmtId="176" fontId="52" fillId="0" borderId="62" xfId="0" applyNumberFormat="1" applyFont="1" applyFill="1" applyBorder="1" applyAlignment="1">
      <alignment horizontal="right" vertical="center" shrinkToFit="1"/>
    </xf>
    <xf numFmtId="176" fontId="42" fillId="0" borderId="0" xfId="0" applyNumberFormat="1" applyFont="1" applyFill="1" applyBorder="1" applyAlignment="1">
      <alignment horizontal="right" vertical="center" shrinkToFit="1"/>
    </xf>
    <xf numFmtId="176" fontId="42" fillId="0" borderId="38" xfId="0" applyNumberFormat="1" applyFont="1" applyFill="1" applyBorder="1" applyAlignment="1">
      <alignment horizontal="right" vertical="center" shrinkToFit="1"/>
    </xf>
    <xf numFmtId="176" fontId="41" fillId="0" borderId="0" xfId="19" applyNumberFormat="1" applyFont="1" applyFill="1" applyBorder="1" applyAlignment="1" applyProtection="1">
      <alignment horizontal="right" vertical="center" shrinkToFit="1"/>
      <protection locked="0"/>
    </xf>
    <xf numFmtId="176" fontId="41" fillId="0" borderId="62" xfId="19" applyNumberFormat="1" applyFont="1" applyFill="1" applyBorder="1" applyAlignment="1" applyProtection="1">
      <alignment horizontal="right" vertical="center" shrinkToFit="1"/>
      <protection locked="0"/>
    </xf>
    <xf numFmtId="176" fontId="39" fillId="0" borderId="63" xfId="0" applyNumberFormat="1" applyFont="1" applyFill="1" applyBorder="1" applyAlignment="1">
      <alignment horizontal="right" vertical="center" shrinkToFit="1"/>
    </xf>
    <xf numFmtId="176" fontId="52" fillId="0" borderId="38" xfId="0" applyNumberFormat="1" applyFont="1" applyFill="1" applyBorder="1" applyAlignment="1">
      <alignment horizontal="right" vertical="center" shrinkToFit="1"/>
    </xf>
    <xf numFmtId="176" fontId="58" fillId="0" borderId="37" xfId="0" applyNumberFormat="1" applyFont="1" applyFill="1" applyBorder="1" applyAlignment="1">
      <alignment horizontal="right" vertical="center"/>
    </xf>
    <xf numFmtId="176" fontId="58" fillId="0" borderId="35" xfId="0" applyNumberFormat="1" applyFont="1" applyFill="1" applyBorder="1" applyAlignment="1">
      <alignment horizontal="right" vertical="center"/>
    </xf>
    <xf numFmtId="176" fontId="52" fillId="0" borderId="63" xfId="0" applyNumberFormat="1" applyFont="1" applyFill="1" applyBorder="1" applyAlignment="1">
      <alignment horizontal="right" vertical="center" shrinkToFit="1"/>
    </xf>
    <xf numFmtId="41" fontId="52" fillId="0" borderId="37" xfId="19" applyFont="1" applyFill="1" applyBorder="1" applyAlignment="1">
      <alignment horizontal="right" vertical="center" wrapText="1"/>
    </xf>
    <xf numFmtId="41" fontId="52" fillId="0" borderId="0" xfId="19" applyFont="1" applyFill="1" applyBorder="1" applyAlignment="1">
      <alignment horizontal="right" vertical="center" wrapText="1"/>
    </xf>
    <xf numFmtId="41" fontId="52" fillId="0" borderId="38" xfId="19" applyFont="1" applyFill="1" applyBorder="1" applyAlignment="1">
      <alignment horizontal="right" vertical="center" wrapText="1"/>
    </xf>
    <xf numFmtId="41" fontId="41" fillId="0" borderId="62" xfId="19" applyFont="1" applyFill="1" applyBorder="1" applyAlignment="1">
      <alignment horizontal="right" vertical="center" wrapText="1"/>
    </xf>
    <xf numFmtId="176" fontId="41" fillId="0" borderId="62" xfId="0" applyNumberFormat="1" applyFont="1" applyFill="1" applyBorder="1" applyAlignment="1">
      <alignment horizontal="right" vertical="center" wrapText="1"/>
    </xf>
    <xf numFmtId="176" fontId="41" fillId="0" borderId="63" xfId="0" applyNumberFormat="1" applyFont="1" applyFill="1" applyBorder="1" applyAlignment="1">
      <alignment horizontal="right" vertical="center" wrapText="1"/>
    </xf>
    <xf numFmtId="41" fontId="52" fillId="0" borderId="35" xfId="19" applyFont="1" applyFill="1" applyBorder="1" applyAlignment="1">
      <alignment horizontal="right" vertical="center" wrapText="1"/>
    </xf>
    <xf numFmtId="41" fontId="52" fillId="0" borderId="62" xfId="19" applyFont="1" applyFill="1" applyBorder="1" applyAlignment="1">
      <alignment horizontal="right" vertical="center" wrapText="1"/>
    </xf>
    <xf numFmtId="176" fontId="52" fillId="0" borderId="35" xfId="0" applyNumberFormat="1" applyFont="1" applyFill="1" applyBorder="1" applyAlignment="1">
      <alignment horizontal="right" vertical="center" shrinkToFit="1"/>
    </xf>
    <xf numFmtId="181" fontId="0" fillId="0" borderId="35" xfId="0" applyNumberFormat="1" applyFont="1" applyFill="1" applyBorder="1" applyAlignment="1">
      <alignment horizontal="right" vertical="center"/>
    </xf>
    <xf numFmtId="181" fontId="0" fillId="0" borderId="62" xfId="0" applyNumberFormat="1" applyFont="1" applyFill="1" applyBorder="1" applyAlignment="1">
      <alignment horizontal="right" vertical="center"/>
    </xf>
    <xf numFmtId="181" fontId="0" fillId="0" borderId="63" xfId="0" applyNumberFormat="1" applyFont="1" applyFill="1" applyBorder="1" applyAlignment="1">
      <alignment horizontal="right" vertical="center"/>
    </xf>
    <xf numFmtId="176" fontId="43" fillId="0" borderId="62" xfId="0" applyNumberFormat="1" applyFont="1" applyFill="1" applyBorder="1" applyAlignment="1">
      <alignment horizontal="right" vertical="center" shrinkToFit="1"/>
    </xf>
    <xf numFmtId="181" fontId="133" fillId="0" borderId="62" xfId="19" applyNumberFormat="1" applyFont="1" applyFill="1" applyBorder="1" applyAlignment="1">
      <alignment horizontal="right" vertical="center"/>
    </xf>
    <xf numFmtId="177" fontId="133" fillId="0" borderId="62" xfId="19" applyNumberFormat="1" applyFont="1" applyFill="1" applyBorder="1" applyAlignment="1">
      <alignment horizontal="right" vertical="center"/>
    </xf>
    <xf numFmtId="177" fontId="43" fillId="0" borderId="62" xfId="0" applyNumberFormat="1" applyFont="1" applyFill="1" applyBorder="1" applyAlignment="1">
      <alignment horizontal="right" vertical="center" shrinkToFit="1"/>
    </xf>
    <xf numFmtId="177" fontId="133" fillId="0" borderId="63" xfId="19" applyNumberFormat="1" applyFont="1" applyFill="1" applyBorder="1" applyAlignment="1">
      <alignment horizontal="right" vertical="center"/>
    </xf>
    <xf numFmtId="176" fontId="159" fillId="0" borderId="35" xfId="0" applyNumberFormat="1" applyFont="1" applyFill="1" applyBorder="1" applyAlignment="1">
      <alignment horizontal="right" vertical="center" wrapText="1"/>
    </xf>
    <xf numFmtId="0" fontId="159" fillId="0" borderId="62" xfId="0" applyFont="1" applyFill="1" applyBorder="1" applyAlignment="1">
      <alignment horizontal="right" vertical="center" wrapText="1"/>
    </xf>
    <xf numFmtId="177" fontId="159" fillId="0" borderId="62" xfId="0" applyNumberFormat="1" applyFont="1" applyFill="1" applyBorder="1" applyAlignment="1">
      <alignment horizontal="right" vertical="center"/>
    </xf>
    <xf numFmtId="176" fontId="159" fillId="0" borderId="62" xfId="0" applyNumberFormat="1" applyFont="1" applyFill="1" applyBorder="1" applyAlignment="1">
      <alignment horizontal="right" vertical="center" wrapText="1"/>
    </xf>
    <xf numFmtId="176" fontId="159" fillId="0" borderId="63" xfId="0" applyNumberFormat="1" applyFont="1" applyFill="1" applyBorder="1" applyAlignment="1">
      <alignment horizontal="right" vertical="center" wrapText="1"/>
    </xf>
    <xf numFmtId="195" fontId="133" fillId="0" borderId="37" xfId="0" applyNumberFormat="1" applyFont="1" applyFill="1" applyBorder="1" applyAlignment="1">
      <alignment horizontal="right" vertical="center"/>
    </xf>
    <xf numFmtId="195" fontId="133" fillId="0" borderId="0" xfId="0" applyNumberFormat="1" applyFont="1" applyFill="1" applyBorder="1" applyAlignment="1">
      <alignment horizontal="right" vertical="center"/>
    </xf>
    <xf numFmtId="176" fontId="52" fillId="0" borderId="0" xfId="0" applyNumberFormat="1" applyFont="1" applyFill="1" applyBorder="1" applyAlignment="1">
      <alignment horizontal="right" vertical="center" wrapText="1"/>
    </xf>
    <xf numFmtId="176" fontId="40" fillId="0" borderId="0" xfId="0" applyNumberFormat="1" applyFont="1" applyFill="1" applyBorder="1" applyAlignment="1">
      <alignment horizontal="right" vertical="center" wrapText="1"/>
    </xf>
    <xf numFmtId="195" fontId="0" fillId="0" borderId="35" xfId="0" applyNumberFormat="1" applyFont="1" applyFill="1" applyBorder="1" applyAlignment="1">
      <alignment horizontal="right" vertical="center"/>
    </xf>
    <xf numFmtId="195" fontId="0" fillId="0" borderId="62" xfId="0" applyNumberFormat="1" applyFont="1" applyFill="1" applyBorder="1" applyAlignment="1">
      <alignment horizontal="right" vertical="center"/>
    </xf>
    <xf numFmtId="195" fontId="133" fillId="0" borderId="38" xfId="0" applyNumberFormat="1" applyFont="1" applyFill="1" applyBorder="1" applyAlignment="1">
      <alignment horizontal="right" vertical="center"/>
    </xf>
    <xf numFmtId="176" fontId="40" fillId="0" borderId="38" xfId="0" applyNumberFormat="1" applyFont="1" applyFill="1" applyBorder="1" applyAlignment="1">
      <alignment horizontal="right" vertical="center" wrapText="1"/>
    </xf>
    <xf numFmtId="195" fontId="133" fillId="0" borderId="35" xfId="0" applyNumberFormat="1" applyFont="1" applyFill="1" applyBorder="1" applyAlignment="1">
      <alignment horizontal="right" vertical="center"/>
    </xf>
    <xf numFmtId="176" fontId="40" fillId="0" borderId="62" xfId="0" applyNumberFormat="1" applyFont="1" applyFill="1" applyBorder="1" applyAlignment="1">
      <alignment horizontal="right" vertical="center" wrapText="1"/>
    </xf>
    <xf numFmtId="176" fontId="40" fillId="0" borderId="63" xfId="0" applyNumberFormat="1" applyFont="1" applyFill="1" applyBorder="1" applyAlignment="1">
      <alignment horizontal="right" vertical="center" wrapText="1"/>
    </xf>
    <xf numFmtId="3" fontId="161" fillId="0" borderId="35" xfId="0" applyNumberFormat="1" applyFont="1" applyFill="1" applyBorder="1" applyAlignment="1">
      <alignment horizontal="center" vertical="center"/>
    </xf>
    <xf numFmtId="181" fontId="161" fillId="0" borderId="62" xfId="0" applyNumberFormat="1" applyFont="1" applyFill="1" applyBorder="1" applyAlignment="1">
      <alignment horizontal="center" vertical="center"/>
    </xf>
    <xf numFmtId="181" fontId="161" fillId="0" borderId="62" xfId="19" applyNumberFormat="1" applyFont="1" applyFill="1" applyBorder="1" applyAlignment="1">
      <alignment horizontal="center" vertical="center"/>
    </xf>
    <xf numFmtId="0" fontId="161" fillId="0" borderId="63" xfId="0" applyFont="1" applyFill="1" applyBorder="1" applyAlignment="1">
      <alignment horizontal="center" vertical="center"/>
    </xf>
    <xf numFmtId="176" fontId="43" fillId="0" borderId="37" xfId="0" applyNumberFormat="1" applyFont="1" applyFill="1" applyBorder="1" applyAlignment="1">
      <alignment horizontal="right" vertical="center" wrapText="1"/>
    </xf>
    <xf numFmtId="176" fontId="52" fillId="0" borderId="38" xfId="0" applyNumberFormat="1" applyFont="1" applyFill="1" applyBorder="1" applyAlignment="1">
      <alignment horizontal="right" vertical="center" wrapText="1"/>
    </xf>
    <xf numFmtId="176" fontId="41" fillId="0" borderId="38" xfId="0" applyNumberFormat="1" applyFont="1" applyFill="1" applyBorder="1" applyAlignment="1">
      <alignment horizontal="right" vertical="center"/>
    </xf>
    <xf numFmtId="176" fontId="41" fillId="0" borderId="35" xfId="0" applyNumberFormat="1" applyFont="1" applyFill="1" applyBorder="1" applyAlignment="1">
      <alignment horizontal="right" vertical="center" wrapText="1"/>
    </xf>
    <xf numFmtId="176" fontId="41" fillId="0" borderId="63" xfId="0" applyNumberFormat="1" applyFont="1" applyFill="1" applyBorder="1" applyAlignment="1">
      <alignment horizontal="right" vertical="center"/>
    </xf>
    <xf numFmtId="176" fontId="162" fillId="0" borderId="66" xfId="43" applyNumberFormat="1" applyFont="1" applyFill="1" applyBorder="1" applyAlignment="1">
      <alignment horizontal="right" vertical="center" wrapText="1"/>
    </xf>
    <xf numFmtId="3" fontId="162" fillId="0" borderId="0" xfId="43" applyNumberFormat="1" applyFont="1" applyFill="1" applyBorder="1" applyAlignment="1">
      <alignment horizontal="right" vertical="center" wrapText="1"/>
    </xf>
    <xf numFmtId="176" fontId="162" fillId="0" borderId="0" xfId="43" applyNumberFormat="1" applyFont="1" applyFill="1" applyBorder="1" applyAlignment="1">
      <alignment horizontal="right" vertical="center" wrapText="1"/>
    </xf>
    <xf numFmtId="176" fontId="162" fillId="0" borderId="65" xfId="43" applyNumberFormat="1" applyFont="1" applyFill="1" applyBorder="1" applyAlignment="1">
      <alignment horizontal="right" vertical="center" wrapText="1"/>
    </xf>
    <xf numFmtId="176" fontId="162" fillId="0" borderId="35" xfId="43" applyNumberFormat="1" applyFont="1" applyFill="1" applyBorder="1" applyAlignment="1">
      <alignment vertical="center" wrapText="1"/>
    </xf>
    <xf numFmtId="176" fontId="162" fillId="0" borderId="62" xfId="43" applyNumberFormat="1" applyFont="1" applyFill="1" applyBorder="1" applyAlignment="1">
      <alignment vertical="center" wrapText="1"/>
    </xf>
    <xf numFmtId="176" fontId="162" fillId="0" borderId="63" xfId="43" applyNumberFormat="1" applyFont="1" applyFill="1" applyBorder="1" applyAlignment="1">
      <alignment horizontal="right" vertical="center" wrapText="1"/>
    </xf>
    <xf numFmtId="181" fontId="133" fillId="0" borderId="35" xfId="0" applyNumberFormat="1" applyFont="1" applyFill="1" applyBorder="1" applyAlignment="1">
      <alignment horizontal="right" vertical="center"/>
    </xf>
    <xf numFmtId="41" fontId="43" fillId="0" borderId="37" xfId="19" applyFont="1" applyFill="1" applyBorder="1" applyAlignment="1">
      <alignment horizontal="right" vertical="center" wrapText="1"/>
    </xf>
    <xf numFmtId="41" fontId="43" fillId="0" borderId="0" xfId="19" applyFont="1" applyFill="1" applyBorder="1" applyAlignment="1">
      <alignment horizontal="right" vertical="center" wrapText="1"/>
    </xf>
    <xf numFmtId="41" fontId="43" fillId="0" borderId="38" xfId="19" applyFont="1" applyFill="1" applyBorder="1" applyAlignment="1">
      <alignment horizontal="right" vertical="center" wrapText="1"/>
    </xf>
    <xf numFmtId="41" fontId="56" fillId="0" borderId="37" xfId="19" applyFont="1" applyFill="1" applyBorder="1" applyAlignment="1">
      <alignment horizontal="right" vertical="center"/>
    </xf>
    <xf numFmtId="41" fontId="56" fillId="0" borderId="0" xfId="19" applyFont="1" applyFill="1" applyBorder="1" applyAlignment="1">
      <alignment horizontal="right" vertical="center"/>
    </xf>
    <xf numFmtId="41" fontId="43" fillId="0" borderId="0" xfId="19" applyFont="1" applyFill="1" applyBorder="1" applyAlignment="1">
      <alignment horizontal="right" vertical="center"/>
    </xf>
    <xf numFmtId="41" fontId="56" fillId="0" borderId="38" xfId="19" applyFont="1" applyFill="1" applyBorder="1" applyAlignment="1">
      <alignment horizontal="right" vertical="center"/>
    </xf>
    <xf numFmtId="41" fontId="56" fillId="0" borderId="35" xfId="19" applyFont="1" applyFill="1" applyBorder="1" applyAlignment="1">
      <alignment horizontal="right" vertical="center"/>
    </xf>
    <xf numFmtId="41" fontId="56" fillId="0" borderId="62" xfId="19" applyFont="1" applyFill="1" applyBorder="1" applyAlignment="1">
      <alignment horizontal="right" vertical="center"/>
    </xf>
    <xf numFmtId="41" fontId="56" fillId="0" borderId="63" xfId="19" applyFont="1" applyFill="1" applyBorder="1" applyAlignment="1">
      <alignment horizontal="right" vertical="center"/>
    </xf>
    <xf numFmtId="41" fontId="133" fillId="0" borderId="37" xfId="19" applyFont="1" applyFill="1" applyBorder="1" applyAlignment="1">
      <alignment horizontal="right" vertical="center" shrinkToFit="1"/>
    </xf>
    <xf numFmtId="41" fontId="133" fillId="0" borderId="0" xfId="19" applyFont="1" applyFill="1" applyBorder="1" applyAlignment="1">
      <alignment horizontal="right" vertical="center" shrinkToFit="1"/>
    </xf>
    <xf numFmtId="41" fontId="0" fillId="0" borderId="37" xfId="19" applyFont="1" applyFill="1" applyBorder="1" applyAlignment="1">
      <alignment horizontal="right" vertical="center" shrinkToFit="1"/>
    </xf>
    <xf numFmtId="41" fontId="0" fillId="0" borderId="0" xfId="19" applyFont="1" applyFill="1" applyBorder="1" applyAlignment="1">
      <alignment horizontal="right" vertical="center" shrinkToFit="1"/>
    </xf>
    <xf numFmtId="41" fontId="0" fillId="0" borderId="35" xfId="19" applyFont="1" applyFill="1" applyBorder="1" applyAlignment="1">
      <alignment horizontal="right" vertical="center" shrinkToFit="1"/>
    </xf>
    <xf numFmtId="41" fontId="0" fillId="0" borderId="62" xfId="19" applyFont="1" applyFill="1" applyBorder="1" applyAlignment="1">
      <alignment horizontal="right" vertical="center" shrinkToFit="1"/>
    </xf>
    <xf numFmtId="176" fontId="43" fillId="0" borderId="0" xfId="46" applyNumberFormat="1" applyFont="1" applyFill="1" applyBorder="1" applyAlignment="1">
      <alignment horizontal="center" vertical="center" wrapText="1" shrinkToFit="1"/>
    </xf>
    <xf numFmtId="176" fontId="43" fillId="0" borderId="38" xfId="46" applyNumberFormat="1" applyFont="1" applyFill="1" applyBorder="1" applyAlignment="1">
      <alignment horizontal="center" vertical="center" wrapText="1" shrinkToFit="1"/>
    </xf>
    <xf numFmtId="41" fontId="1" fillId="0" borderId="62" xfId="19" applyFont="1" applyFill="1" applyBorder="1" applyAlignment="1">
      <alignment horizontal="right" vertical="center" shrinkToFit="1"/>
    </xf>
    <xf numFmtId="176" fontId="40" fillId="0" borderId="62" xfId="46" applyNumberFormat="1" applyFont="1" applyFill="1" applyBorder="1" applyAlignment="1">
      <alignment horizontal="center" vertical="center" wrapText="1" shrinkToFit="1"/>
    </xf>
    <xf numFmtId="176" fontId="40" fillId="0" borderId="63" xfId="46" applyNumberFormat="1" applyFont="1" applyFill="1" applyBorder="1" applyAlignment="1">
      <alignment horizontal="center" vertical="center" wrapText="1" shrinkToFit="1"/>
    </xf>
    <xf numFmtId="41" fontId="52" fillId="0" borderId="0" xfId="19" applyFont="1" applyFill="1" applyBorder="1" applyAlignment="1">
      <alignment vertical="center" wrapText="1"/>
    </xf>
    <xf numFmtId="41" fontId="165" fillId="0" borderId="0" xfId="19" applyFont="1" applyFill="1" applyBorder="1" applyAlignment="1">
      <alignment horizontal="right" vertical="center" shrinkToFit="1"/>
    </xf>
    <xf numFmtId="41" fontId="166" fillId="0" borderId="0" xfId="19" applyFont="1" applyFill="1" applyBorder="1" applyAlignment="1">
      <alignment horizontal="right" vertical="center" shrinkToFit="1"/>
    </xf>
    <xf numFmtId="176" fontId="43" fillId="0" borderId="37" xfId="43" applyNumberFormat="1" applyFont="1" applyFill="1" applyBorder="1" applyAlignment="1">
      <alignment horizontal="right" vertical="center" wrapText="1"/>
    </xf>
    <xf numFmtId="176" fontId="43" fillId="0" borderId="0" xfId="43" applyNumberFormat="1" applyFont="1" applyFill="1" applyBorder="1" applyAlignment="1">
      <alignment horizontal="right" vertical="center" wrapText="1"/>
    </xf>
    <xf numFmtId="176" fontId="43" fillId="0" borderId="38" xfId="43" applyNumberFormat="1" applyFont="1" applyFill="1" applyBorder="1" applyAlignment="1">
      <alignment horizontal="right" vertical="center" wrapText="1"/>
    </xf>
    <xf numFmtId="41" fontId="40" fillId="0" borderId="0" xfId="43" applyNumberFormat="1" applyFont="1" applyFill="1" applyBorder="1" applyAlignment="1">
      <alignment horizontal="right" vertical="center" wrapText="1"/>
    </xf>
    <xf numFmtId="41" fontId="40" fillId="0" borderId="0" xfId="0" applyNumberFormat="1" applyFont="1" applyFill="1" applyBorder="1" applyAlignment="1">
      <alignment horizontal="right" vertical="center"/>
    </xf>
    <xf numFmtId="41" fontId="40" fillId="0" borderId="0" xfId="0" applyNumberFormat="1" applyFont="1" applyFill="1" applyBorder="1" applyAlignment="1" applyProtection="1">
      <alignment horizontal="right" vertical="center" wrapText="1"/>
      <protection locked="0"/>
    </xf>
    <xf numFmtId="41" fontId="40" fillId="0" borderId="0" xfId="19" applyNumberFormat="1" applyFont="1" applyFill="1" applyBorder="1" applyAlignment="1" applyProtection="1">
      <alignment horizontal="right" vertical="center" wrapText="1"/>
      <protection locked="0"/>
    </xf>
    <xf numFmtId="41" fontId="40" fillId="0" borderId="38" xfId="0" applyNumberFormat="1" applyFont="1" applyFill="1" applyBorder="1" applyAlignment="1" applyProtection="1">
      <alignment horizontal="right" vertical="center" wrapText="1"/>
      <protection locked="0"/>
    </xf>
    <xf numFmtId="176" fontId="40" fillId="0" borderId="35" xfId="43" applyNumberFormat="1" applyFont="1" applyFill="1" applyBorder="1" applyAlignment="1">
      <alignment horizontal="right" vertical="center" wrapText="1"/>
    </xf>
    <xf numFmtId="41" fontId="40" fillId="0" borderId="62" xfId="0" applyNumberFormat="1" applyFont="1" applyFill="1" applyBorder="1" applyAlignment="1" applyProtection="1">
      <alignment horizontal="right" vertical="center" wrapText="1"/>
      <protection locked="0"/>
    </xf>
    <xf numFmtId="176" fontId="40" fillId="0" borderId="62" xfId="43" applyNumberFormat="1" applyFont="1" applyFill="1" applyBorder="1" applyAlignment="1">
      <alignment horizontal="right" vertical="center" wrapText="1"/>
    </xf>
    <xf numFmtId="41" fontId="40" fillId="0" borderId="62" xfId="43" applyNumberFormat="1" applyFont="1" applyFill="1" applyBorder="1" applyAlignment="1">
      <alignment horizontal="right" vertical="center" wrapText="1"/>
    </xf>
    <xf numFmtId="41" fontId="40" fillId="0" borderId="62" xfId="0" applyNumberFormat="1" applyFont="1" applyFill="1" applyBorder="1" applyAlignment="1">
      <alignment horizontal="right" vertical="center"/>
    </xf>
    <xf numFmtId="41" fontId="40" fillId="0" borderId="62" xfId="19" applyNumberFormat="1" applyFont="1" applyFill="1" applyBorder="1" applyAlignment="1" applyProtection="1">
      <alignment horizontal="right" vertical="center" wrapText="1"/>
      <protection locked="0"/>
    </xf>
    <xf numFmtId="41" fontId="40" fillId="0" borderId="63" xfId="0" applyNumberFormat="1" applyFont="1" applyFill="1" applyBorder="1" applyAlignment="1" applyProtection="1">
      <alignment horizontal="right" vertical="center" wrapText="1"/>
      <protection locked="0"/>
    </xf>
  </cellXfs>
  <cellStyles count="463">
    <cellStyle name="??&amp;O?&amp;H?_x0008__x000f__x0007_?_x0007__x0001__x0001_" xfId="56"/>
    <cellStyle name="??&amp;O?&amp;H?_x0008_??_x0007__x0001__x0001_" xfId="57"/>
    <cellStyle name="_Book1" xfId="58"/>
    <cellStyle name="_Capex Tracking Control Sheet -ADMIN " xfId="59"/>
    <cellStyle name="_Project tracking Puri (Diana) per March'06 " xfId="60"/>
    <cellStyle name="_Recon with FAR " xfId="61"/>
    <cellStyle name="_금융점포(광주)" xfId="62"/>
    <cellStyle name="_은행별 점포현황(202011년12월말기준)" xfId="63"/>
    <cellStyle name="¤@?e_TEST-1 " xfId="64"/>
    <cellStyle name="20% - Accent1" xfId="1"/>
    <cellStyle name="20% - Accent1 2" xfId="65"/>
    <cellStyle name="20% - Accent2" xfId="2"/>
    <cellStyle name="20% - Accent2 2" xfId="66"/>
    <cellStyle name="20% - Accent3" xfId="3"/>
    <cellStyle name="20% - Accent3 2" xfId="67"/>
    <cellStyle name="20% - Accent4" xfId="4"/>
    <cellStyle name="20% - Accent4 2" xfId="68"/>
    <cellStyle name="20% - Accent5" xfId="5"/>
    <cellStyle name="20% - Accent5 2" xfId="69"/>
    <cellStyle name="20% - Accent6" xfId="6"/>
    <cellStyle name="20% - Accent6 2" xfId="70"/>
    <cellStyle name="20% - 강조색1 2" xfId="71"/>
    <cellStyle name="20% - 강조색1 2 2" xfId="72"/>
    <cellStyle name="20% - 강조색1 3" xfId="73"/>
    <cellStyle name="20% - 강조색2 2" xfId="74"/>
    <cellStyle name="20% - 강조색2 2 2" xfId="75"/>
    <cellStyle name="20% - 강조색2 3" xfId="76"/>
    <cellStyle name="20% - 강조색3 2" xfId="77"/>
    <cellStyle name="20% - 강조색3 2 2" xfId="78"/>
    <cellStyle name="20% - 강조색3 3" xfId="79"/>
    <cellStyle name="20% - 강조색4 2" xfId="80"/>
    <cellStyle name="20% - 강조색4 2 2" xfId="81"/>
    <cellStyle name="20% - 강조색4 3" xfId="82"/>
    <cellStyle name="20% - 강조색5 2" xfId="83"/>
    <cellStyle name="20% - 강조색5 2 2" xfId="84"/>
    <cellStyle name="20% - 강조색5 3" xfId="85"/>
    <cellStyle name="20% - 강조색6 2" xfId="86"/>
    <cellStyle name="20% - 강조색6 2 2" xfId="87"/>
    <cellStyle name="20% - 강조색6 3" xfId="88"/>
    <cellStyle name="40% - Accent1" xfId="7"/>
    <cellStyle name="40% - Accent1 2" xfId="89"/>
    <cellStyle name="40% - Accent2" xfId="8"/>
    <cellStyle name="40% - Accent2 2" xfId="90"/>
    <cellStyle name="40% - Accent3" xfId="9"/>
    <cellStyle name="40% - Accent3 2" xfId="91"/>
    <cellStyle name="40% - Accent4" xfId="10"/>
    <cellStyle name="40% - Accent4 2" xfId="92"/>
    <cellStyle name="40% - Accent5" xfId="11"/>
    <cellStyle name="40% - Accent5 2" xfId="93"/>
    <cellStyle name="40% - Accent6" xfId="12"/>
    <cellStyle name="40% - Accent6 2" xfId="94"/>
    <cellStyle name="40% - 강조색1 2" xfId="95"/>
    <cellStyle name="40% - 강조색1 2 2" xfId="96"/>
    <cellStyle name="40% - 강조색1 3" xfId="97"/>
    <cellStyle name="40% - 강조색2 2" xfId="98"/>
    <cellStyle name="40% - 강조색2 2 2" xfId="99"/>
    <cellStyle name="40% - 강조색2 3" xfId="100"/>
    <cellStyle name="40% - 강조색3 2" xfId="101"/>
    <cellStyle name="40% - 강조색3 2 2" xfId="102"/>
    <cellStyle name="40% - 강조색3 3" xfId="103"/>
    <cellStyle name="40% - 강조색4 2" xfId="104"/>
    <cellStyle name="40% - 강조색4 2 2" xfId="105"/>
    <cellStyle name="40% - 강조색4 3" xfId="106"/>
    <cellStyle name="40% - 강조색5 2" xfId="107"/>
    <cellStyle name="40% - 강조색5 2 2" xfId="108"/>
    <cellStyle name="40% - 강조색5 3" xfId="109"/>
    <cellStyle name="40% - 강조색6 2" xfId="110"/>
    <cellStyle name="40% - 강조색6 2 2" xfId="111"/>
    <cellStyle name="40% - 강조색6 3" xfId="112"/>
    <cellStyle name="60% - Accent1" xfId="13"/>
    <cellStyle name="60% - Accent1 2" xfId="113"/>
    <cellStyle name="60% - Accent2" xfId="14"/>
    <cellStyle name="60% - Accent2 2" xfId="114"/>
    <cellStyle name="60% - Accent3" xfId="15"/>
    <cellStyle name="60% - Accent3 2" xfId="115"/>
    <cellStyle name="60% - Accent4" xfId="16"/>
    <cellStyle name="60% - Accent4 2" xfId="116"/>
    <cellStyle name="60% - Accent5" xfId="17"/>
    <cellStyle name="60% - Accent5 2" xfId="117"/>
    <cellStyle name="60% - Accent6" xfId="18"/>
    <cellStyle name="60% - Accent6 2" xfId="118"/>
    <cellStyle name="60% - 강조색1 2" xfId="119"/>
    <cellStyle name="60% - 강조색1 2 2" xfId="120"/>
    <cellStyle name="60% - 강조색1 3" xfId="121"/>
    <cellStyle name="60% - 강조색2 2" xfId="122"/>
    <cellStyle name="60% - 강조색2 2 2" xfId="123"/>
    <cellStyle name="60% - 강조색2 3" xfId="124"/>
    <cellStyle name="60% - 강조색3 2" xfId="125"/>
    <cellStyle name="60% - 강조색3 2 2" xfId="126"/>
    <cellStyle name="60% - 강조색3 3" xfId="127"/>
    <cellStyle name="60% - 강조색4 2" xfId="128"/>
    <cellStyle name="60% - 강조색4 2 2" xfId="129"/>
    <cellStyle name="60% - 강조색4 3" xfId="130"/>
    <cellStyle name="60% - 강조색5 2" xfId="131"/>
    <cellStyle name="60% - 강조색5 2 2" xfId="132"/>
    <cellStyle name="60% - 강조색5 3" xfId="133"/>
    <cellStyle name="60% - 강조색6 2" xfId="134"/>
    <cellStyle name="60% - 강조색6 2 2" xfId="135"/>
    <cellStyle name="60% - 강조색6 3" xfId="136"/>
    <cellStyle name="A¨­￠￢￠O [0]_INQUIRY ￠?￥i¨u¡AAⓒ￢Aⓒª " xfId="137"/>
    <cellStyle name="A¨­￠￢￠O_INQUIRY ￠?￥i¨u¡AAⓒ￢Aⓒª " xfId="138"/>
    <cellStyle name="Accent1" xfId="20"/>
    <cellStyle name="Accent1 2" xfId="139"/>
    <cellStyle name="Accent2" xfId="21"/>
    <cellStyle name="Accent2 2" xfId="140"/>
    <cellStyle name="Accent3" xfId="22"/>
    <cellStyle name="Accent3 2" xfId="141"/>
    <cellStyle name="Accent4" xfId="23"/>
    <cellStyle name="Accent4 2" xfId="142"/>
    <cellStyle name="Accent5" xfId="24"/>
    <cellStyle name="Accent5 2" xfId="143"/>
    <cellStyle name="Accent6" xfId="25"/>
    <cellStyle name="Accent6 2" xfId="144"/>
    <cellStyle name="AeE­ [0]_°eE¹_11¿a½A " xfId="145"/>
    <cellStyle name="AeE­_°eE¹_11¿a½A " xfId="146"/>
    <cellStyle name="AeE¡ⓒ [0]_INQUIRY ￠?￥i¨u¡AAⓒ￢Aⓒª " xfId="147"/>
    <cellStyle name="AeE¡ⓒ_INQUIRY ￠?￥i¨u¡AAⓒ￢Aⓒª " xfId="148"/>
    <cellStyle name="ALIGNMENT" xfId="149"/>
    <cellStyle name="AÞ¸¶ [0]_°eE¹_11¿a½A " xfId="150"/>
    <cellStyle name="AÞ¸¶_°eE¹_11¿a½A " xfId="151"/>
    <cellStyle name="Bad" xfId="26"/>
    <cellStyle name="Bad 2" xfId="152"/>
    <cellStyle name="C¡IA¨ª_¡ic¨u¡A¨￢I¨￢¡Æ AN¡Æe " xfId="153"/>
    <cellStyle name="C￥AØ_¸AAa.¼OAI " xfId="154"/>
    <cellStyle name="Calculation" xfId="27"/>
    <cellStyle name="Calculation 2" xfId="155"/>
    <cellStyle name="category" xfId="156"/>
    <cellStyle name="Check Cell" xfId="28"/>
    <cellStyle name="Check Cell 2" xfId="157"/>
    <cellStyle name="Comma [0]_ SG&amp;A Bridge " xfId="158"/>
    <cellStyle name="comma zerodec" xfId="159"/>
    <cellStyle name="Comma_ SG&amp;A Bridge " xfId="160"/>
    <cellStyle name="Comma0" xfId="161"/>
    <cellStyle name="Curren?_x0012_퐀_x0017_?" xfId="162"/>
    <cellStyle name="Currency [0]_ SG&amp;A Bridge " xfId="163"/>
    <cellStyle name="Currency_ SG&amp;A Bridge " xfId="164"/>
    <cellStyle name="Currency0" xfId="165"/>
    <cellStyle name="Currency1" xfId="166"/>
    <cellStyle name="Date" xfId="167"/>
    <cellStyle name="Dollar (zero dec)" xfId="168"/>
    <cellStyle name="Euro" xfId="169"/>
    <cellStyle name="Explanatory Text" xfId="29"/>
    <cellStyle name="Explanatory Text 2" xfId="170"/>
    <cellStyle name="Fixed" xfId="171"/>
    <cellStyle name="Good" xfId="30"/>
    <cellStyle name="Good 2" xfId="172"/>
    <cellStyle name="Grey" xfId="173"/>
    <cellStyle name="Grey 2" xfId="174"/>
    <cellStyle name="HEADER" xfId="175"/>
    <cellStyle name="Header1" xfId="176"/>
    <cellStyle name="Header2" xfId="177"/>
    <cellStyle name="Heading 1" xfId="31"/>
    <cellStyle name="Heading 1 2" xfId="179"/>
    <cellStyle name="Heading 1 3" xfId="178"/>
    <cellStyle name="Heading 2" xfId="32"/>
    <cellStyle name="Heading 2 2" xfId="181"/>
    <cellStyle name="Heading 2 3" xfId="180"/>
    <cellStyle name="Heading 3" xfId="33"/>
    <cellStyle name="Heading 3 2" xfId="182"/>
    <cellStyle name="Heading 4" xfId="34"/>
    <cellStyle name="Heading 4 2" xfId="183"/>
    <cellStyle name="Hyperlink" xfId="184"/>
    <cellStyle name="Input" xfId="35"/>
    <cellStyle name="Input [yellow]" xfId="186"/>
    <cellStyle name="Input [yellow] 2" xfId="187"/>
    <cellStyle name="Input 2" xfId="185"/>
    <cellStyle name="Linked Cell" xfId="36"/>
    <cellStyle name="Linked Cell 2" xfId="188"/>
    <cellStyle name="Millares [0]_2AV_M_M " xfId="189"/>
    <cellStyle name="Milliers [0]_Arabian Spec" xfId="190"/>
    <cellStyle name="Milliers_Arabian Spec" xfId="191"/>
    <cellStyle name="Model" xfId="192"/>
    <cellStyle name="Mon?aire [0]_Arabian Spec" xfId="193"/>
    <cellStyle name="Mon?aire_Arabian Spec" xfId="194"/>
    <cellStyle name="Moneda [0]_2AV_M_M " xfId="195"/>
    <cellStyle name="Moneda_2AV_M_M " xfId="196"/>
    <cellStyle name="Neutral" xfId="37"/>
    <cellStyle name="Neutral 2" xfId="197"/>
    <cellStyle name="Normal - Style1" xfId="198"/>
    <cellStyle name="Normal - Style1 2" xfId="199"/>
    <cellStyle name="Normal_ SG&amp;A Bridge " xfId="200"/>
    <cellStyle name="Note" xfId="38"/>
    <cellStyle name="Output" xfId="39"/>
    <cellStyle name="Output 2" xfId="201"/>
    <cellStyle name="Percent [2]" xfId="202"/>
    <cellStyle name="subhead" xfId="203"/>
    <cellStyle name="Title" xfId="40"/>
    <cellStyle name="Title 2" xfId="204"/>
    <cellStyle name="Total" xfId="41"/>
    <cellStyle name="Total 2" xfId="206"/>
    <cellStyle name="Total 3" xfId="205"/>
    <cellStyle name="UM" xfId="207"/>
    <cellStyle name="Warning Text" xfId="42"/>
    <cellStyle name="Warning Text 2" xfId="208"/>
    <cellStyle name="강조색1 2" xfId="209"/>
    <cellStyle name="강조색1 2 2" xfId="210"/>
    <cellStyle name="강조색1 3" xfId="211"/>
    <cellStyle name="강조색2 2" xfId="212"/>
    <cellStyle name="강조색2 2 2" xfId="213"/>
    <cellStyle name="강조색2 3" xfId="214"/>
    <cellStyle name="강조색3 2" xfId="215"/>
    <cellStyle name="강조색3 2 2" xfId="216"/>
    <cellStyle name="강조색3 3" xfId="217"/>
    <cellStyle name="강조색4 2" xfId="218"/>
    <cellStyle name="강조색4 2 2" xfId="219"/>
    <cellStyle name="강조색4 3" xfId="220"/>
    <cellStyle name="강조색5 2" xfId="221"/>
    <cellStyle name="강조색5 2 2" xfId="222"/>
    <cellStyle name="강조색5 3" xfId="223"/>
    <cellStyle name="강조색6 2" xfId="224"/>
    <cellStyle name="강조색6 2 2" xfId="225"/>
    <cellStyle name="강조색6 3" xfId="226"/>
    <cellStyle name="경고문 2" xfId="227"/>
    <cellStyle name="경고문 2 2" xfId="228"/>
    <cellStyle name="경고문 3" xfId="229"/>
    <cellStyle name="계산 2" xfId="230"/>
    <cellStyle name="계산 2 2" xfId="231"/>
    <cellStyle name="계산 3" xfId="232"/>
    <cellStyle name="고정소숫점" xfId="233"/>
    <cellStyle name="고정출력1" xfId="234"/>
    <cellStyle name="고정출력2" xfId="235"/>
    <cellStyle name="나쁨 2" xfId="236"/>
    <cellStyle name="나쁨 2 2" xfId="237"/>
    <cellStyle name="나쁨 3" xfId="238"/>
    <cellStyle name="날짜" xfId="239"/>
    <cellStyle name="달러" xfId="240"/>
    <cellStyle name="뒤에 오는 하이퍼링크_Book1" xfId="241"/>
    <cellStyle name="똿뗦먛귟 [0.00]_PRODUCT DETAIL Q1" xfId="242"/>
    <cellStyle name="똿뗦먛귟_PRODUCT DETAIL Q1" xfId="243"/>
    <cellStyle name="메모 2" xfId="244"/>
    <cellStyle name="메모 2 2" xfId="245"/>
    <cellStyle name="메모 3" xfId="246"/>
    <cellStyle name="메모 4" xfId="247"/>
    <cellStyle name="믅됞 [0.00]_PRODUCT DETAIL Q1" xfId="248"/>
    <cellStyle name="믅됞_PRODUCT DETAIL Q1" xfId="249"/>
    <cellStyle name="바탕글" xfId="250"/>
    <cellStyle name="백분율 2" xfId="45"/>
    <cellStyle name="백분율 2 2" xfId="251"/>
    <cellStyle name="보통 2" xfId="252"/>
    <cellStyle name="보통 2 2" xfId="253"/>
    <cellStyle name="보통 3" xfId="254"/>
    <cellStyle name="본문" xfId="255"/>
    <cellStyle name="부제목" xfId="256"/>
    <cellStyle name="뷭?_BOOKSHIP" xfId="257"/>
    <cellStyle name="설명 텍스트 2" xfId="258"/>
    <cellStyle name="설명 텍스트 2 2" xfId="259"/>
    <cellStyle name="설명 텍스트 3" xfId="260"/>
    <cellStyle name="셀 확인 2" xfId="261"/>
    <cellStyle name="셀 확인 2 2" xfId="262"/>
    <cellStyle name="셀 확인 3" xfId="263"/>
    <cellStyle name="숫자(R)" xfId="264"/>
    <cellStyle name="쉼표 [0]" xfId="19" builtinId="6"/>
    <cellStyle name="쉼표 [0] 10" xfId="266"/>
    <cellStyle name="쉼표 [0] 10 2" xfId="437"/>
    <cellStyle name="쉼표 [0] 11" xfId="265"/>
    <cellStyle name="쉼표 [0] 2" xfId="46"/>
    <cellStyle name="쉼표 [0] 2 2" xfId="50"/>
    <cellStyle name="쉼표 [0] 2 2 2" xfId="439"/>
    <cellStyle name="쉼표 [0] 2 2 3" xfId="268"/>
    <cellStyle name="쉼표 [0] 2 2 4" xfId="461"/>
    <cellStyle name="쉼표 [0] 2 3" xfId="49"/>
    <cellStyle name="쉼표 [0] 2 3 2" xfId="269"/>
    <cellStyle name="쉼표 [0] 2 4" xfId="438"/>
    <cellStyle name="쉼표 [0] 2 5" xfId="267"/>
    <cellStyle name="쉼표 [0] 28" xfId="270"/>
    <cellStyle name="쉼표 [0] 28 2" xfId="271"/>
    <cellStyle name="쉼표 [0] 28 2 2" xfId="441"/>
    <cellStyle name="쉼표 [0] 28 3" xfId="440"/>
    <cellStyle name="쉼표 [0] 3" xfId="51"/>
    <cellStyle name="쉼표 [0] 3 2" xfId="442"/>
    <cellStyle name="쉼표 [0] 3 3" xfId="272"/>
    <cellStyle name="쉼표 [0] 4" xfId="48"/>
    <cellStyle name="쉼표 [0] 4 2" xfId="443"/>
    <cellStyle name="쉼표 [0] 4 3" xfId="273"/>
    <cellStyle name="쉼표 [0] 5" xfId="274"/>
    <cellStyle name="쉼표 [0] 5 2" xfId="444"/>
    <cellStyle name="쉼표 [0] 51" xfId="275"/>
    <cellStyle name="쉼표 [0] 51 2" xfId="445"/>
    <cellStyle name="쉼표 [0] 6" xfId="276"/>
    <cellStyle name="쉼표 [0] 6 2" xfId="446"/>
    <cellStyle name="쉼표 [0] 7" xfId="277"/>
    <cellStyle name="쉼표 [0] 7 2" xfId="447"/>
    <cellStyle name="쉼표 [0] 75" xfId="278"/>
    <cellStyle name="쉼표 [0] 75 2" xfId="448"/>
    <cellStyle name="쉼표 [0] 76" xfId="279"/>
    <cellStyle name="쉼표 [0] 76 2" xfId="449"/>
    <cellStyle name="쉼표 [0] 78" xfId="280"/>
    <cellStyle name="쉼표 [0] 78 2" xfId="450"/>
    <cellStyle name="쉼표 [0] 79" xfId="281"/>
    <cellStyle name="쉼표 [0] 79 2" xfId="451"/>
    <cellStyle name="쉼표 [0] 8" xfId="282"/>
    <cellStyle name="쉼표 [0] 8 2" xfId="452"/>
    <cellStyle name="쉼표 [0] 80" xfId="283"/>
    <cellStyle name="쉼표 [0] 80 2" xfId="453"/>
    <cellStyle name="쉼표 [0] 81" xfId="284"/>
    <cellStyle name="쉼표 [0] 81 2" xfId="454"/>
    <cellStyle name="쉼표 [0] 82" xfId="285"/>
    <cellStyle name="쉼표 [0] 82 2" xfId="455"/>
    <cellStyle name="쉼표 [0] 84" xfId="286"/>
    <cellStyle name="쉼표 [0] 84 2" xfId="456"/>
    <cellStyle name="쉼표 [0] 85" xfId="287"/>
    <cellStyle name="쉼표 [0] 85 2" xfId="457"/>
    <cellStyle name="쉼표 [0] 9" xfId="288"/>
    <cellStyle name="쉼표 [0] 9 2" xfId="458"/>
    <cellStyle name="스타일 1" xfId="289"/>
    <cellStyle name="스타일 1 2" xfId="290"/>
    <cellStyle name="연결된 셀 2" xfId="291"/>
    <cellStyle name="연결된 셀 2 2" xfId="292"/>
    <cellStyle name="연결된 셀 3" xfId="293"/>
    <cellStyle name="요약 2" xfId="294"/>
    <cellStyle name="요약 2 2" xfId="295"/>
    <cellStyle name="요약 3" xfId="296"/>
    <cellStyle name="입력 2" xfId="297"/>
    <cellStyle name="입력 2 2" xfId="298"/>
    <cellStyle name="입력 3" xfId="299"/>
    <cellStyle name="자리수" xfId="300"/>
    <cellStyle name="자리수0" xfId="301"/>
    <cellStyle name="작은제목" xfId="302"/>
    <cellStyle name="제목 1 2" xfId="303"/>
    <cellStyle name="제목 1 2 2" xfId="304"/>
    <cellStyle name="제목 1 3" xfId="305"/>
    <cellStyle name="제목 2 2" xfId="306"/>
    <cellStyle name="제목 2 2 2" xfId="307"/>
    <cellStyle name="제목 2 3" xfId="308"/>
    <cellStyle name="제목 3 2" xfId="309"/>
    <cellStyle name="제목 3 2 2" xfId="310"/>
    <cellStyle name="제목 3 3" xfId="311"/>
    <cellStyle name="제목 4 2" xfId="312"/>
    <cellStyle name="제목 4 2 2" xfId="313"/>
    <cellStyle name="제목 4 3" xfId="314"/>
    <cellStyle name="제목 5" xfId="315"/>
    <cellStyle name="제목 5 2" xfId="316"/>
    <cellStyle name="제목 6" xfId="317"/>
    <cellStyle name="좋음 2" xfId="318"/>
    <cellStyle name="좋음 2 2" xfId="319"/>
    <cellStyle name="좋음 3" xfId="320"/>
    <cellStyle name="출력 2" xfId="321"/>
    <cellStyle name="출력 2 2" xfId="322"/>
    <cellStyle name="출력 3" xfId="323"/>
    <cellStyle name="콤마 [0]" xfId="324"/>
    <cellStyle name="콤마 [0] 2" xfId="459"/>
    <cellStyle name="콤마 [0]_32.임상별임목축적" xfId="325"/>
    <cellStyle name="콤마 [0]_해안선및도서" xfId="326"/>
    <cellStyle name="콤마_  종  합  " xfId="327"/>
    <cellStyle name="큰제목" xfId="328"/>
    <cellStyle name="큰제목 2" xfId="329"/>
    <cellStyle name="통화 [0] 2" xfId="330"/>
    <cellStyle name="통화 [0] 2 2" xfId="460"/>
    <cellStyle name="퍼센트" xfId="331"/>
    <cellStyle name="표준" xfId="0" builtinId="0"/>
    <cellStyle name="표준 10" xfId="44"/>
    <cellStyle name="표준 10 2" xfId="332"/>
    <cellStyle name="표준 100" xfId="333"/>
    <cellStyle name="표준 101" xfId="334"/>
    <cellStyle name="표준 102" xfId="335"/>
    <cellStyle name="표준 103" xfId="336"/>
    <cellStyle name="표준 109" xfId="337"/>
    <cellStyle name="표준 11" xfId="338"/>
    <cellStyle name="표준 11 2" xfId="339"/>
    <cellStyle name="표준 110" xfId="340"/>
    <cellStyle name="표준 111" xfId="341"/>
    <cellStyle name="표준 12" xfId="342"/>
    <cellStyle name="표준 13" xfId="343"/>
    <cellStyle name="표준 14" xfId="344"/>
    <cellStyle name="표준 15" xfId="345"/>
    <cellStyle name="표준 16" xfId="346"/>
    <cellStyle name="표준 168" xfId="347"/>
    <cellStyle name="표준 169" xfId="348"/>
    <cellStyle name="표준 17" xfId="349"/>
    <cellStyle name="표준 170" xfId="350"/>
    <cellStyle name="표준 171" xfId="351"/>
    <cellStyle name="표준 172" xfId="352"/>
    <cellStyle name="표준 173" xfId="353"/>
    <cellStyle name="표준 175" xfId="354"/>
    <cellStyle name="표준 176" xfId="355"/>
    <cellStyle name="표준 177" xfId="356"/>
    <cellStyle name="표준 178" xfId="357"/>
    <cellStyle name="표준 179" xfId="358"/>
    <cellStyle name="표준 18" xfId="359"/>
    <cellStyle name="표준 180" xfId="360"/>
    <cellStyle name="표준 181" xfId="361"/>
    <cellStyle name="표준 182" xfId="362"/>
    <cellStyle name="표준 183" xfId="363"/>
    <cellStyle name="표준 19" xfId="364"/>
    <cellStyle name="표준 2" xfId="43"/>
    <cellStyle name="표준 2 2" xfId="365"/>
    <cellStyle name="표준 2 3" xfId="366"/>
    <cellStyle name="표준 2 4" xfId="367"/>
    <cellStyle name="표준 2 5" xfId="368"/>
    <cellStyle name="표준 2_(붙임2) 시정통계 활용도 의견조사표" xfId="369"/>
    <cellStyle name="표준 20" xfId="370"/>
    <cellStyle name="표준 21" xfId="371"/>
    <cellStyle name="표준 22" xfId="372"/>
    <cellStyle name="표준 23" xfId="373"/>
    <cellStyle name="표준 24" xfId="374"/>
    <cellStyle name="표준 25" xfId="375"/>
    <cellStyle name="표준 26" xfId="376"/>
    <cellStyle name="표준 27" xfId="377"/>
    <cellStyle name="표준 28" xfId="378"/>
    <cellStyle name="표준 29" xfId="379"/>
    <cellStyle name="표준 3" xfId="47"/>
    <cellStyle name="표준 3 2" xfId="381"/>
    <cellStyle name="표준 3 3" xfId="382"/>
    <cellStyle name="표준 3 4" xfId="383"/>
    <cellStyle name="표준 3 5" xfId="380"/>
    <cellStyle name="표준 30" xfId="384"/>
    <cellStyle name="표준 31" xfId="385"/>
    <cellStyle name="표준 32" xfId="386"/>
    <cellStyle name="표준 33" xfId="387"/>
    <cellStyle name="표준 34" xfId="388"/>
    <cellStyle name="표준 35" xfId="389"/>
    <cellStyle name="표준 36" xfId="390"/>
    <cellStyle name="표준 37" xfId="391"/>
    <cellStyle name="표준 38" xfId="392"/>
    <cellStyle name="표준 39" xfId="393"/>
    <cellStyle name="표준 4" xfId="52"/>
    <cellStyle name="표준 4 2" xfId="394"/>
    <cellStyle name="표준 40" xfId="395"/>
    <cellStyle name="표준 41" xfId="396"/>
    <cellStyle name="표준 42" xfId="397"/>
    <cellStyle name="표준 43" xfId="398"/>
    <cellStyle name="표준 44" xfId="399"/>
    <cellStyle name="표준 45" xfId="400"/>
    <cellStyle name="표준 46" xfId="401"/>
    <cellStyle name="표준 47" xfId="402"/>
    <cellStyle name="표준 48" xfId="403"/>
    <cellStyle name="표준 49" xfId="404"/>
    <cellStyle name="표준 5" xfId="53"/>
    <cellStyle name="표준 5 2" xfId="405"/>
    <cellStyle name="표준 50" xfId="406"/>
    <cellStyle name="표준 51" xfId="407"/>
    <cellStyle name="표준 52" xfId="408"/>
    <cellStyle name="표준 54" xfId="436"/>
    <cellStyle name="표준 57" xfId="409"/>
    <cellStyle name="표준 6" xfId="54"/>
    <cellStyle name="표준 6 2" xfId="411"/>
    <cellStyle name="표준 6 3" xfId="412"/>
    <cellStyle name="표준 6 4" xfId="413"/>
    <cellStyle name="표준 6 5" xfId="414"/>
    <cellStyle name="표준 6 6" xfId="410"/>
    <cellStyle name="표준 7" xfId="55"/>
    <cellStyle name="표준 7 2" xfId="415"/>
    <cellStyle name="표준 79" xfId="416"/>
    <cellStyle name="표준 8" xfId="417"/>
    <cellStyle name="표준 80" xfId="418"/>
    <cellStyle name="표준 87" xfId="419"/>
    <cellStyle name="표준 88" xfId="420"/>
    <cellStyle name="표준 89" xfId="421"/>
    <cellStyle name="표준 9" xfId="422"/>
    <cellStyle name="표준 90" xfId="423"/>
    <cellStyle name="표준 91" xfId="424"/>
    <cellStyle name="표준 92" xfId="425"/>
    <cellStyle name="표준 94" xfId="426"/>
    <cellStyle name="표준 95" xfId="427"/>
    <cellStyle name="표준 96" xfId="428"/>
    <cellStyle name="표준 97" xfId="429"/>
    <cellStyle name="표준 98" xfId="430"/>
    <cellStyle name="표준 99" xfId="431"/>
    <cellStyle name="표준_2001통계연보" xfId="462"/>
    <cellStyle name="하이퍼링크 2" xfId="432"/>
    <cellStyle name="합산" xfId="433"/>
    <cellStyle name="화폐기호" xfId="434"/>
    <cellStyle name="화폐기호0" xfId="435"/>
  </cellStyles>
  <dxfs count="0"/>
  <tableStyles count="0" defaultTableStyle="TableStyleMedium9" defaultPivotStyle="PivotStyleLight16"/>
  <colors>
    <mruColors>
      <color rgb="FFFFFFCC"/>
      <color rgb="FFFFFF99"/>
      <color rgb="FF1202E8"/>
      <color rgb="FF0F02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0" y="0"/>
          <a:ext cx="4248150" cy="6477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B23"/>
  <sheetViews>
    <sheetView tabSelected="1" view="pageBreakPreview" zoomScale="110" zoomScaleNormal="100" zoomScaleSheetLayoutView="110" workbookViewId="0">
      <selection activeCell="B4" sqref="B4"/>
    </sheetView>
  </sheetViews>
  <sheetFormatPr defaultRowHeight="13.5"/>
  <cols>
    <col min="1" max="1" width="19.109375" customWidth="1"/>
    <col min="2" max="2" width="49.6640625" customWidth="1"/>
  </cols>
  <sheetData>
    <row r="1" spans="1:2" ht="38.25">
      <c r="A1" s="100" t="str">
        <f>ROMAN(10)</f>
        <v>X</v>
      </c>
      <c r="B1" s="101" t="s">
        <v>273</v>
      </c>
    </row>
    <row r="2" spans="1:2" ht="33.75" customHeight="1">
      <c r="A2" s="102"/>
      <c r="B2" s="103"/>
    </row>
    <row r="3" spans="1:2" ht="35.1" customHeight="1">
      <c r="A3" s="102"/>
      <c r="B3" s="104" t="s">
        <v>334</v>
      </c>
    </row>
    <row r="4" spans="1:2" ht="35.1" customHeight="1">
      <c r="A4" s="102"/>
      <c r="B4" s="104" t="s">
        <v>350</v>
      </c>
    </row>
    <row r="5" spans="1:2" ht="35.1" customHeight="1">
      <c r="A5" s="102"/>
      <c r="B5" s="104" t="s">
        <v>369</v>
      </c>
    </row>
    <row r="6" spans="1:2" ht="35.1" customHeight="1">
      <c r="A6" s="102"/>
      <c r="B6" s="104" t="s">
        <v>381</v>
      </c>
    </row>
    <row r="7" spans="1:2" ht="35.1" customHeight="1">
      <c r="A7" s="102"/>
      <c r="B7" s="104" t="s">
        <v>380</v>
      </c>
    </row>
    <row r="8" spans="1:2" ht="35.1" customHeight="1">
      <c r="A8" s="102"/>
      <c r="B8" s="104" t="s">
        <v>428</v>
      </c>
    </row>
    <row r="9" spans="1:2" ht="35.1" customHeight="1">
      <c r="A9" s="102"/>
      <c r="B9" s="104" t="s">
        <v>429</v>
      </c>
    </row>
    <row r="10" spans="1:2" ht="35.1" customHeight="1">
      <c r="A10" s="102"/>
      <c r="B10" s="104" t="s">
        <v>407</v>
      </c>
    </row>
    <row r="11" spans="1:2" ht="35.1" customHeight="1">
      <c r="A11" s="102"/>
      <c r="B11" s="104" t="s">
        <v>408</v>
      </c>
    </row>
    <row r="12" spans="1:2" ht="35.1" customHeight="1">
      <c r="A12" s="105"/>
      <c r="B12" s="104" t="s">
        <v>430</v>
      </c>
    </row>
    <row r="13" spans="1:2" ht="35.1" customHeight="1">
      <c r="A13" s="105"/>
      <c r="B13" s="104" t="s">
        <v>431</v>
      </c>
    </row>
    <row r="14" spans="1:2" ht="35.1" customHeight="1">
      <c r="A14" s="105"/>
      <c r="B14" s="104" t="s">
        <v>432</v>
      </c>
    </row>
    <row r="15" spans="1:2" ht="35.1" customHeight="1">
      <c r="A15" s="105"/>
      <c r="B15" s="104" t="s">
        <v>433</v>
      </c>
    </row>
    <row r="16" spans="1:2" ht="35.1" customHeight="1">
      <c r="A16" s="105"/>
      <c r="B16" s="104" t="s">
        <v>434</v>
      </c>
    </row>
    <row r="17" spans="1:2" ht="35.1" customHeight="1">
      <c r="A17" s="105"/>
      <c r="B17" s="104" t="s">
        <v>435</v>
      </c>
    </row>
    <row r="18" spans="1:2" ht="35.1" customHeight="1">
      <c r="A18" s="105"/>
      <c r="B18" s="104" t="s">
        <v>436</v>
      </c>
    </row>
    <row r="19" spans="1:2" ht="35.1" customHeight="1">
      <c r="A19" s="105"/>
      <c r="B19" s="104" t="s">
        <v>437</v>
      </c>
    </row>
    <row r="20" spans="1:2" ht="35.1" customHeight="1">
      <c r="A20" s="105"/>
      <c r="B20" s="104" t="s">
        <v>438</v>
      </c>
    </row>
    <row r="21" spans="1:2" ht="35.1" customHeight="1">
      <c r="A21" s="105"/>
      <c r="B21" s="104" t="s">
        <v>439</v>
      </c>
    </row>
    <row r="22" spans="1:2" ht="35.1" customHeight="1">
      <c r="A22" s="105"/>
      <c r="B22" s="104" t="s">
        <v>440</v>
      </c>
    </row>
    <row r="23" spans="1:2" ht="35.1" customHeight="1">
      <c r="A23" s="105"/>
      <c r="B23" s="104"/>
    </row>
  </sheetData>
  <phoneticPr fontId="2" type="noConversion"/>
  <pageMargins left="0.7" right="0.7" top="0.75" bottom="0.75" header="0.3" footer="0.3"/>
  <pageSetup paperSize="9" scale="7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BX18"/>
  <sheetViews>
    <sheetView view="pageBreakPreview" zoomScaleNormal="55" zoomScaleSheetLayoutView="100" workbookViewId="0">
      <selection activeCell="C12" sqref="C12"/>
    </sheetView>
  </sheetViews>
  <sheetFormatPr defaultColWidth="8.88671875" defaultRowHeight="30" customHeight="1"/>
  <cols>
    <col min="1" max="1" width="10.77734375" style="6" customWidth="1"/>
    <col min="2" max="3" width="8.21875" style="6" customWidth="1"/>
    <col min="4" max="4" width="8" style="6" customWidth="1"/>
    <col min="5" max="5" width="7.88671875" style="6" customWidth="1"/>
    <col min="6" max="11" width="7.33203125" style="6" customWidth="1"/>
    <col min="12" max="21" width="6.77734375" style="6" customWidth="1"/>
    <col min="22" max="23" width="10.77734375" style="6" customWidth="1"/>
    <col min="24" max="24" width="7.33203125" style="6" customWidth="1"/>
    <col min="25" max="25" width="7.109375" style="6" customWidth="1"/>
    <col min="26" max="26" width="7.33203125" style="6" customWidth="1"/>
    <col min="27" max="28" width="6.33203125" style="6" customWidth="1"/>
    <col min="29" max="29" width="5.33203125" style="6" customWidth="1"/>
    <col min="30" max="30" width="8.21875" style="6" customWidth="1"/>
    <col min="31" max="31" width="7.6640625" style="6" customWidth="1"/>
    <col min="32" max="35" width="6.33203125" style="6" customWidth="1"/>
    <col min="36" max="39" width="5.33203125" style="6" customWidth="1"/>
    <col min="40" max="41" width="5.21875" style="6" customWidth="1"/>
    <col min="42" max="47" width="5.33203125" style="6" customWidth="1"/>
    <col min="48" max="48" width="6.44140625" style="6" customWidth="1"/>
    <col min="49" max="49" width="6.21875" style="6" customWidth="1"/>
    <col min="50" max="51" width="10.77734375" style="6" customWidth="1"/>
    <col min="52" max="65" width="6.77734375" style="6" customWidth="1"/>
    <col min="66" max="75" width="7.77734375" style="6" customWidth="1"/>
    <col min="76" max="16384" width="8.88671875" style="6"/>
  </cols>
  <sheetData>
    <row r="1" spans="1:76" s="86" customFormat="1" ht="27.95" customHeight="1">
      <c r="A1" s="86" t="s">
        <v>399</v>
      </c>
      <c r="K1" s="88" t="s">
        <v>400</v>
      </c>
      <c r="L1" s="86" t="s">
        <v>401</v>
      </c>
      <c r="V1" s="88" t="s">
        <v>402</v>
      </c>
      <c r="W1" s="86" t="s">
        <v>403</v>
      </c>
      <c r="AI1" s="88" t="s">
        <v>404</v>
      </c>
      <c r="AJ1" s="86" t="s">
        <v>405</v>
      </c>
      <c r="AX1" s="88" t="s">
        <v>406</v>
      </c>
      <c r="AY1" s="86" t="s">
        <v>409</v>
      </c>
      <c r="BM1" s="88" t="s">
        <v>410</v>
      </c>
      <c r="BN1" s="86" t="s">
        <v>362</v>
      </c>
      <c r="BX1" s="88" t="s">
        <v>411</v>
      </c>
    </row>
    <row r="2" spans="1:76" s="81" customFormat="1" ht="30" customHeight="1">
      <c r="A2" s="683" t="s">
        <v>892</v>
      </c>
      <c r="B2" s="683"/>
      <c r="C2" s="683"/>
      <c r="D2" s="683"/>
      <c r="E2" s="683"/>
      <c r="F2" s="683"/>
      <c r="G2" s="683"/>
      <c r="H2" s="683"/>
      <c r="I2" s="683"/>
      <c r="J2" s="683"/>
      <c r="K2" s="683"/>
      <c r="L2" s="683" t="s">
        <v>893</v>
      </c>
      <c r="M2" s="683"/>
      <c r="N2" s="683"/>
      <c r="O2" s="683"/>
      <c r="P2" s="683"/>
      <c r="Q2" s="683"/>
      <c r="R2" s="683"/>
      <c r="S2" s="683"/>
      <c r="T2" s="683"/>
      <c r="U2" s="683"/>
      <c r="V2" s="683"/>
      <c r="W2" s="629" t="s">
        <v>894</v>
      </c>
      <c r="X2" s="629"/>
      <c r="Y2" s="629"/>
      <c r="Z2" s="629"/>
      <c r="AA2" s="629"/>
      <c r="AB2" s="629"/>
      <c r="AC2" s="629"/>
      <c r="AD2" s="629"/>
      <c r="AE2" s="629"/>
      <c r="AF2" s="629"/>
      <c r="AG2" s="629"/>
      <c r="AH2" s="629"/>
      <c r="AI2" s="629"/>
      <c r="AJ2" s="629" t="s">
        <v>895</v>
      </c>
      <c r="AK2" s="629"/>
      <c r="AL2" s="629"/>
      <c r="AM2" s="629"/>
      <c r="AN2" s="629"/>
      <c r="AO2" s="629"/>
      <c r="AP2" s="629"/>
      <c r="AQ2" s="629"/>
      <c r="AR2" s="629"/>
      <c r="AS2" s="629"/>
      <c r="AT2" s="629"/>
      <c r="AU2" s="629"/>
      <c r="AV2" s="629"/>
      <c r="AW2" s="629"/>
      <c r="AX2" s="629"/>
      <c r="AY2" s="629" t="s">
        <v>896</v>
      </c>
      <c r="AZ2" s="629"/>
      <c r="BA2" s="629"/>
      <c r="BB2" s="629"/>
      <c r="BC2" s="629"/>
      <c r="BD2" s="629"/>
      <c r="BE2" s="629"/>
      <c r="BF2" s="629"/>
      <c r="BG2" s="629"/>
      <c r="BH2" s="629"/>
      <c r="BI2" s="629"/>
      <c r="BJ2" s="629"/>
      <c r="BK2" s="629"/>
      <c r="BL2" s="629"/>
      <c r="BM2" s="629"/>
      <c r="BN2" s="629" t="s">
        <v>897</v>
      </c>
      <c r="BO2" s="629"/>
      <c r="BP2" s="629"/>
      <c r="BQ2" s="629"/>
      <c r="BR2" s="629"/>
      <c r="BS2" s="629"/>
      <c r="BT2" s="629"/>
      <c r="BU2" s="629"/>
      <c r="BV2" s="629"/>
      <c r="BW2" s="629"/>
      <c r="BX2" s="629"/>
    </row>
    <row r="3" spans="1:76" s="30" customFormat="1" ht="39.950000000000003" customHeight="1">
      <c r="A3" s="684" t="s">
        <v>333</v>
      </c>
      <c r="B3" s="684"/>
      <c r="C3" s="684"/>
      <c r="D3" s="684"/>
      <c r="E3" s="684"/>
      <c r="F3" s="684"/>
      <c r="G3" s="684"/>
      <c r="H3" s="684"/>
      <c r="I3" s="684"/>
      <c r="J3" s="684"/>
      <c r="K3" s="684"/>
      <c r="L3" s="684" t="s">
        <v>214</v>
      </c>
      <c r="M3" s="684"/>
      <c r="N3" s="684"/>
      <c r="O3" s="684"/>
      <c r="P3" s="684"/>
      <c r="Q3" s="684"/>
      <c r="R3" s="684"/>
      <c r="S3" s="684"/>
      <c r="T3" s="684"/>
      <c r="U3" s="684"/>
      <c r="V3" s="684"/>
      <c r="W3" s="531" t="s">
        <v>214</v>
      </c>
      <c r="X3" s="531"/>
      <c r="Y3" s="531"/>
      <c r="Z3" s="531"/>
      <c r="AA3" s="531"/>
      <c r="AB3" s="531"/>
      <c r="AC3" s="531"/>
      <c r="AD3" s="531"/>
      <c r="AE3" s="531"/>
      <c r="AF3" s="531"/>
      <c r="AG3" s="531"/>
      <c r="AH3" s="531"/>
      <c r="AI3" s="531"/>
      <c r="AJ3" s="531" t="s">
        <v>214</v>
      </c>
      <c r="AK3" s="531"/>
      <c r="AL3" s="531"/>
      <c r="AM3" s="531"/>
      <c r="AN3" s="531"/>
      <c r="AO3" s="531"/>
      <c r="AP3" s="531"/>
      <c r="AQ3" s="531"/>
      <c r="AR3" s="531"/>
      <c r="AS3" s="531"/>
      <c r="AT3" s="531"/>
      <c r="AU3" s="531"/>
      <c r="AV3" s="531"/>
      <c r="AW3" s="531"/>
      <c r="AX3" s="531"/>
      <c r="AY3" s="531" t="s">
        <v>214</v>
      </c>
      <c r="AZ3" s="531"/>
      <c r="BA3" s="531"/>
      <c r="BB3" s="531"/>
      <c r="BC3" s="531"/>
      <c r="BD3" s="531"/>
      <c r="BE3" s="531"/>
      <c r="BF3" s="531"/>
      <c r="BG3" s="531"/>
      <c r="BH3" s="531"/>
      <c r="BI3" s="531"/>
      <c r="BJ3" s="531"/>
      <c r="BK3" s="531"/>
      <c r="BL3" s="531"/>
      <c r="BM3" s="531"/>
      <c r="BN3" s="531" t="s">
        <v>214</v>
      </c>
      <c r="BO3" s="531"/>
      <c r="BP3" s="531"/>
      <c r="BQ3" s="531"/>
      <c r="BR3" s="531"/>
      <c r="BS3" s="531"/>
      <c r="BT3" s="531"/>
      <c r="BU3" s="531"/>
      <c r="BV3" s="531"/>
      <c r="BW3" s="531"/>
      <c r="BX3" s="531"/>
    </row>
    <row r="4" spans="1:76" s="35" customFormat="1" ht="20.100000000000001" customHeight="1">
      <c r="A4" s="31" t="s">
        <v>26</v>
      </c>
      <c r="B4" s="31"/>
      <c r="C4" s="31"/>
      <c r="D4" s="31"/>
      <c r="E4" s="31"/>
      <c r="K4" s="44" t="s">
        <v>15</v>
      </c>
      <c r="L4" s="31" t="s">
        <v>26</v>
      </c>
      <c r="P4" s="45"/>
      <c r="V4" s="44" t="s">
        <v>15</v>
      </c>
      <c r="W4" s="31" t="s">
        <v>26</v>
      </c>
      <c r="AI4" s="44" t="s">
        <v>15</v>
      </c>
      <c r="AJ4" s="31" t="s">
        <v>26</v>
      </c>
      <c r="AX4" s="162" t="s">
        <v>15</v>
      </c>
      <c r="AY4" s="31" t="s">
        <v>26</v>
      </c>
      <c r="AZ4" s="31" t="s">
        <v>26</v>
      </c>
      <c r="BN4" s="31" t="s">
        <v>26</v>
      </c>
      <c r="BX4" s="162" t="s">
        <v>15</v>
      </c>
    </row>
    <row r="5" spans="1:76" s="47" customFormat="1" ht="15" customHeight="1">
      <c r="A5" s="534" t="s">
        <v>124</v>
      </c>
      <c r="B5" s="592" t="s">
        <v>248</v>
      </c>
      <c r="C5" s="592"/>
      <c r="D5" s="592"/>
      <c r="E5" s="592"/>
      <c r="F5" s="592"/>
      <c r="G5" s="592"/>
      <c r="H5" s="592"/>
      <c r="I5" s="592"/>
      <c r="J5" s="592"/>
      <c r="K5" s="526"/>
      <c r="L5" s="592" t="s">
        <v>72</v>
      </c>
      <c r="M5" s="592"/>
      <c r="N5" s="592"/>
      <c r="O5" s="592"/>
      <c r="P5" s="592"/>
      <c r="Q5" s="592"/>
      <c r="R5" s="592"/>
      <c r="S5" s="677"/>
      <c r="T5" s="677"/>
      <c r="U5" s="592"/>
      <c r="V5" s="534" t="s">
        <v>75</v>
      </c>
      <c r="W5" s="526" t="s">
        <v>124</v>
      </c>
      <c r="X5" s="525" t="s">
        <v>249</v>
      </c>
      <c r="Y5" s="592"/>
      <c r="Z5" s="592"/>
      <c r="AA5" s="592"/>
      <c r="AB5" s="592"/>
      <c r="AC5" s="592"/>
      <c r="AD5" s="592"/>
      <c r="AE5" s="592"/>
      <c r="AF5" s="592"/>
      <c r="AG5" s="592"/>
      <c r="AH5" s="592"/>
      <c r="AI5" s="526"/>
      <c r="AJ5" s="592" t="s">
        <v>27</v>
      </c>
      <c r="AK5" s="592"/>
      <c r="AL5" s="592"/>
      <c r="AM5" s="592"/>
      <c r="AN5" s="592"/>
      <c r="AO5" s="592"/>
      <c r="AP5" s="592"/>
      <c r="AQ5" s="592"/>
      <c r="AR5" s="592"/>
      <c r="AS5" s="592"/>
      <c r="AT5" s="592"/>
      <c r="AU5" s="592"/>
      <c r="AV5" s="592"/>
      <c r="AW5" s="592"/>
      <c r="AX5" s="534" t="s">
        <v>75</v>
      </c>
      <c r="AY5" s="526" t="s">
        <v>124</v>
      </c>
      <c r="AZ5" s="592" t="s">
        <v>867</v>
      </c>
      <c r="BA5" s="592"/>
      <c r="BB5" s="592"/>
      <c r="BC5" s="592"/>
      <c r="BD5" s="592"/>
      <c r="BE5" s="592"/>
      <c r="BF5" s="592"/>
      <c r="BG5" s="592"/>
      <c r="BH5" s="592"/>
      <c r="BI5" s="592"/>
      <c r="BJ5" s="592"/>
      <c r="BK5" s="592"/>
      <c r="BL5" s="592"/>
      <c r="BM5" s="592"/>
      <c r="BN5" s="592" t="s">
        <v>27</v>
      </c>
      <c r="BO5" s="592"/>
      <c r="BP5" s="592"/>
      <c r="BQ5" s="592"/>
      <c r="BR5" s="592"/>
      <c r="BS5" s="592"/>
      <c r="BT5" s="592"/>
      <c r="BU5" s="592"/>
      <c r="BV5" s="592"/>
      <c r="BW5" s="592"/>
      <c r="BX5" s="534" t="s">
        <v>75</v>
      </c>
    </row>
    <row r="6" spans="1:76" s="47" customFormat="1" ht="15" customHeight="1">
      <c r="A6" s="535"/>
      <c r="B6" s="620"/>
      <c r="C6" s="620"/>
      <c r="D6" s="620"/>
      <c r="E6" s="620"/>
      <c r="F6" s="620"/>
      <c r="G6" s="620"/>
      <c r="H6" s="620"/>
      <c r="I6" s="620"/>
      <c r="J6" s="620"/>
      <c r="K6" s="533"/>
      <c r="L6" s="668"/>
      <c r="M6" s="668"/>
      <c r="N6" s="668"/>
      <c r="O6" s="668"/>
      <c r="P6" s="668"/>
      <c r="Q6" s="668"/>
      <c r="R6" s="668"/>
      <c r="S6" s="668"/>
      <c r="T6" s="668"/>
      <c r="U6" s="668"/>
      <c r="V6" s="535"/>
      <c r="W6" s="546"/>
      <c r="X6" s="532"/>
      <c r="Y6" s="620"/>
      <c r="Z6" s="620"/>
      <c r="AA6" s="620"/>
      <c r="AB6" s="620"/>
      <c r="AC6" s="620"/>
      <c r="AD6" s="620"/>
      <c r="AE6" s="620"/>
      <c r="AF6" s="620"/>
      <c r="AG6" s="620"/>
      <c r="AH6" s="620"/>
      <c r="AI6" s="533"/>
      <c r="AJ6" s="668"/>
      <c r="AK6" s="668"/>
      <c r="AL6" s="668"/>
      <c r="AM6" s="668"/>
      <c r="AN6" s="668"/>
      <c r="AO6" s="668"/>
      <c r="AP6" s="668"/>
      <c r="AQ6" s="668"/>
      <c r="AR6" s="668"/>
      <c r="AS6" s="668"/>
      <c r="AT6" s="668"/>
      <c r="AU6" s="668"/>
      <c r="AV6" s="668"/>
      <c r="AW6" s="668"/>
      <c r="AX6" s="535"/>
      <c r="AY6" s="546"/>
      <c r="AZ6" s="668"/>
      <c r="BA6" s="668"/>
      <c r="BB6" s="668"/>
      <c r="BC6" s="668"/>
      <c r="BD6" s="668"/>
      <c r="BE6" s="668"/>
      <c r="BF6" s="668"/>
      <c r="BG6" s="668"/>
      <c r="BH6" s="668"/>
      <c r="BI6" s="668"/>
      <c r="BJ6" s="668"/>
      <c r="BK6" s="668"/>
      <c r="BL6" s="668"/>
      <c r="BM6" s="668"/>
      <c r="BN6" s="668"/>
      <c r="BO6" s="668"/>
      <c r="BP6" s="668"/>
      <c r="BQ6" s="668"/>
      <c r="BR6" s="668"/>
      <c r="BS6" s="668"/>
      <c r="BT6" s="668"/>
      <c r="BU6" s="668"/>
      <c r="BV6" s="668"/>
      <c r="BW6" s="668"/>
      <c r="BX6" s="535"/>
    </row>
    <row r="7" spans="1:76" s="47" customFormat="1" ht="60" customHeight="1">
      <c r="A7" s="535"/>
      <c r="B7" s="593" t="s">
        <v>191</v>
      </c>
      <c r="C7" s="685"/>
      <c r="D7" s="685"/>
      <c r="E7" s="685"/>
      <c r="F7" s="685"/>
      <c r="G7" s="686"/>
      <c r="H7" s="688" t="s">
        <v>833</v>
      </c>
      <c r="I7" s="689"/>
      <c r="J7" s="692" t="s">
        <v>835</v>
      </c>
      <c r="K7" s="526"/>
      <c r="L7" s="678" t="s">
        <v>837</v>
      </c>
      <c r="M7" s="526"/>
      <c r="N7" s="678" t="s">
        <v>839</v>
      </c>
      <c r="O7" s="526"/>
      <c r="P7" s="667" t="s">
        <v>841</v>
      </c>
      <c r="Q7" s="664"/>
      <c r="R7" s="681" t="s">
        <v>843</v>
      </c>
      <c r="S7" s="682"/>
      <c r="T7" s="681" t="s">
        <v>845</v>
      </c>
      <c r="U7" s="682"/>
      <c r="V7" s="535"/>
      <c r="W7" s="546"/>
      <c r="X7" s="687" t="s">
        <v>191</v>
      </c>
      <c r="Y7" s="685"/>
      <c r="Z7" s="685"/>
      <c r="AA7" s="685"/>
      <c r="AB7" s="685"/>
      <c r="AC7" s="686"/>
      <c r="AD7" s="679" t="s">
        <v>847</v>
      </c>
      <c r="AE7" s="680"/>
      <c r="AF7" s="667" t="s">
        <v>849</v>
      </c>
      <c r="AG7" s="664"/>
      <c r="AH7" s="670" t="s">
        <v>851</v>
      </c>
      <c r="AI7" s="671"/>
      <c r="AJ7" s="667" t="s">
        <v>853</v>
      </c>
      <c r="AK7" s="664"/>
      <c r="AL7" s="663" t="s">
        <v>855</v>
      </c>
      <c r="AM7" s="664"/>
      <c r="AN7" s="665" t="s">
        <v>857</v>
      </c>
      <c r="AO7" s="666"/>
      <c r="AP7" s="675" t="s">
        <v>859</v>
      </c>
      <c r="AQ7" s="676"/>
      <c r="AR7" s="669" t="s">
        <v>861</v>
      </c>
      <c r="AS7" s="666"/>
      <c r="AT7" s="670" t="s">
        <v>864</v>
      </c>
      <c r="AU7" s="671"/>
      <c r="AV7" s="665" t="s">
        <v>865</v>
      </c>
      <c r="AW7" s="672"/>
      <c r="AX7" s="535"/>
      <c r="AY7" s="546"/>
      <c r="AZ7" s="667" t="s">
        <v>868</v>
      </c>
      <c r="BA7" s="664"/>
      <c r="BB7" s="663" t="s">
        <v>870</v>
      </c>
      <c r="BC7" s="664"/>
      <c r="BD7" s="665" t="s">
        <v>872</v>
      </c>
      <c r="BE7" s="666"/>
      <c r="BF7" s="675" t="s">
        <v>874</v>
      </c>
      <c r="BG7" s="676"/>
      <c r="BH7" s="669" t="s">
        <v>876</v>
      </c>
      <c r="BI7" s="666"/>
      <c r="BJ7" s="693" t="s">
        <v>878</v>
      </c>
      <c r="BK7" s="671"/>
      <c r="BL7" s="665" t="s">
        <v>880</v>
      </c>
      <c r="BM7" s="672"/>
      <c r="BN7" s="667" t="s">
        <v>882</v>
      </c>
      <c r="BO7" s="664"/>
      <c r="BP7" s="663" t="s">
        <v>884</v>
      </c>
      <c r="BQ7" s="664"/>
      <c r="BR7" s="695" t="s">
        <v>886</v>
      </c>
      <c r="BS7" s="696"/>
      <c r="BT7" s="675" t="s">
        <v>888</v>
      </c>
      <c r="BU7" s="676"/>
      <c r="BV7" s="669" t="s">
        <v>890</v>
      </c>
      <c r="BW7" s="666"/>
      <c r="BX7" s="535"/>
    </row>
    <row r="8" spans="1:76" s="47" customFormat="1" ht="30" customHeight="1">
      <c r="A8" s="535"/>
      <c r="B8" s="593" t="s">
        <v>192</v>
      </c>
      <c r="C8" s="593"/>
      <c r="D8" s="594"/>
      <c r="E8" s="687" t="s">
        <v>193</v>
      </c>
      <c r="F8" s="685"/>
      <c r="G8" s="686"/>
      <c r="H8" s="660" t="s">
        <v>834</v>
      </c>
      <c r="I8" s="661"/>
      <c r="J8" s="532" t="s">
        <v>836</v>
      </c>
      <c r="K8" s="533"/>
      <c r="L8" s="532" t="s">
        <v>838</v>
      </c>
      <c r="M8" s="533"/>
      <c r="N8" s="654" t="s">
        <v>840</v>
      </c>
      <c r="O8" s="659"/>
      <c r="P8" s="654" t="s">
        <v>842</v>
      </c>
      <c r="Q8" s="659"/>
      <c r="R8" s="532" t="s">
        <v>844</v>
      </c>
      <c r="S8" s="662"/>
      <c r="T8" s="532" t="s">
        <v>846</v>
      </c>
      <c r="U8" s="662"/>
      <c r="V8" s="535"/>
      <c r="W8" s="546"/>
      <c r="X8" s="687" t="s">
        <v>192</v>
      </c>
      <c r="Y8" s="593"/>
      <c r="Z8" s="594"/>
      <c r="AA8" s="687" t="s">
        <v>193</v>
      </c>
      <c r="AB8" s="685"/>
      <c r="AC8" s="686"/>
      <c r="AD8" s="690" t="s">
        <v>848</v>
      </c>
      <c r="AE8" s="691"/>
      <c r="AF8" s="654" t="s">
        <v>850</v>
      </c>
      <c r="AG8" s="659"/>
      <c r="AH8" s="654" t="s">
        <v>852</v>
      </c>
      <c r="AI8" s="659"/>
      <c r="AJ8" s="654" t="s">
        <v>854</v>
      </c>
      <c r="AK8" s="659"/>
      <c r="AL8" s="654" t="s">
        <v>856</v>
      </c>
      <c r="AM8" s="659"/>
      <c r="AN8" s="654" t="s">
        <v>858</v>
      </c>
      <c r="AO8" s="659"/>
      <c r="AP8" s="673" t="s">
        <v>860</v>
      </c>
      <c r="AQ8" s="674"/>
      <c r="AR8" s="650" t="s">
        <v>862</v>
      </c>
      <c r="AS8" s="651"/>
      <c r="AT8" s="652" t="s">
        <v>863</v>
      </c>
      <c r="AU8" s="653"/>
      <c r="AV8" s="654" t="s">
        <v>866</v>
      </c>
      <c r="AW8" s="655"/>
      <c r="AX8" s="535"/>
      <c r="AY8" s="546"/>
      <c r="AZ8" s="654" t="s">
        <v>869</v>
      </c>
      <c r="BA8" s="659"/>
      <c r="BB8" s="654" t="s">
        <v>871</v>
      </c>
      <c r="BC8" s="659"/>
      <c r="BD8" s="654" t="s">
        <v>873</v>
      </c>
      <c r="BE8" s="659"/>
      <c r="BF8" s="673" t="s">
        <v>875</v>
      </c>
      <c r="BG8" s="674"/>
      <c r="BH8" s="650" t="s">
        <v>877</v>
      </c>
      <c r="BI8" s="651"/>
      <c r="BJ8" s="652" t="s">
        <v>879</v>
      </c>
      <c r="BK8" s="653"/>
      <c r="BL8" s="654" t="s">
        <v>881</v>
      </c>
      <c r="BM8" s="655"/>
      <c r="BN8" s="654" t="s">
        <v>883</v>
      </c>
      <c r="BO8" s="659"/>
      <c r="BP8" s="654" t="s">
        <v>885</v>
      </c>
      <c r="BQ8" s="659"/>
      <c r="BR8" s="654" t="s">
        <v>887</v>
      </c>
      <c r="BS8" s="659"/>
      <c r="BT8" s="673" t="s">
        <v>889</v>
      </c>
      <c r="BU8" s="674"/>
      <c r="BV8" s="650" t="s">
        <v>891</v>
      </c>
      <c r="BW8" s="651"/>
      <c r="BX8" s="535"/>
    </row>
    <row r="9" spans="1:76" s="47" customFormat="1" ht="15" customHeight="1">
      <c r="A9" s="535"/>
      <c r="B9" s="656" t="s">
        <v>194</v>
      </c>
      <c r="C9" s="658" t="s">
        <v>119</v>
      </c>
      <c r="D9" s="658" t="s">
        <v>125</v>
      </c>
      <c r="E9" s="658" t="s">
        <v>194</v>
      </c>
      <c r="F9" s="658" t="s">
        <v>119</v>
      </c>
      <c r="G9" s="658" t="s">
        <v>125</v>
      </c>
      <c r="H9" s="149" t="s">
        <v>195</v>
      </c>
      <c r="I9" s="149" t="s">
        <v>196</v>
      </c>
      <c r="J9" s="149" t="s">
        <v>195</v>
      </c>
      <c r="K9" s="149" t="s">
        <v>196</v>
      </c>
      <c r="L9" s="149" t="s">
        <v>195</v>
      </c>
      <c r="M9" s="149" t="s">
        <v>196</v>
      </c>
      <c r="N9" s="151" t="s">
        <v>398</v>
      </c>
      <c r="O9" s="149" t="s">
        <v>196</v>
      </c>
      <c r="P9" s="149" t="s">
        <v>195</v>
      </c>
      <c r="Q9" s="149" t="s">
        <v>196</v>
      </c>
      <c r="R9" s="149" t="s">
        <v>197</v>
      </c>
      <c r="S9" s="149" t="s">
        <v>198</v>
      </c>
      <c r="T9" s="149" t="s">
        <v>197</v>
      </c>
      <c r="U9" s="152" t="s">
        <v>198</v>
      </c>
      <c r="V9" s="535"/>
      <c r="W9" s="546"/>
      <c r="X9" s="658" t="s">
        <v>194</v>
      </c>
      <c r="Y9" s="658" t="s">
        <v>119</v>
      </c>
      <c r="Z9" s="658" t="s">
        <v>125</v>
      </c>
      <c r="AA9" s="658" t="s">
        <v>194</v>
      </c>
      <c r="AB9" s="658" t="s">
        <v>119</v>
      </c>
      <c r="AC9" s="658" t="s">
        <v>125</v>
      </c>
      <c r="AD9" s="149" t="s">
        <v>195</v>
      </c>
      <c r="AE9" s="155" t="s">
        <v>196</v>
      </c>
      <c r="AF9" s="149" t="s">
        <v>195</v>
      </c>
      <c r="AG9" s="149" t="s">
        <v>196</v>
      </c>
      <c r="AH9" s="155" t="s">
        <v>195</v>
      </c>
      <c r="AI9" s="155" t="s">
        <v>196</v>
      </c>
      <c r="AJ9" s="149" t="s">
        <v>195</v>
      </c>
      <c r="AK9" s="149" t="s">
        <v>196</v>
      </c>
      <c r="AL9" s="149" t="s">
        <v>195</v>
      </c>
      <c r="AM9" s="149" t="s">
        <v>196</v>
      </c>
      <c r="AN9" s="155" t="s">
        <v>195</v>
      </c>
      <c r="AO9" s="155" t="s">
        <v>196</v>
      </c>
      <c r="AP9" s="155" t="s">
        <v>195</v>
      </c>
      <c r="AQ9" s="155" t="s">
        <v>196</v>
      </c>
      <c r="AR9" s="155" t="s">
        <v>195</v>
      </c>
      <c r="AS9" s="155" t="s">
        <v>196</v>
      </c>
      <c r="AT9" s="155" t="s">
        <v>195</v>
      </c>
      <c r="AU9" s="155" t="s">
        <v>196</v>
      </c>
      <c r="AV9" s="155" t="s">
        <v>195</v>
      </c>
      <c r="AW9" s="156" t="s">
        <v>196</v>
      </c>
      <c r="AX9" s="535"/>
      <c r="AY9" s="546"/>
      <c r="AZ9" s="149" t="s">
        <v>195</v>
      </c>
      <c r="BA9" s="149" t="s">
        <v>196</v>
      </c>
      <c r="BB9" s="149" t="s">
        <v>195</v>
      </c>
      <c r="BC9" s="149" t="s">
        <v>196</v>
      </c>
      <c r="BD9" s="155" t="s">
        <v>195</v>
      </c>
      <c r="BE9" s="155" t="s">
        <v>196</v>
      </c>
      <c r="BF9" s="155" t="s">
        <v>195</v>
      </c>
      <c r="BG9" s="155" t="s">
        <v>196</v>
      </c>
      <c r="BH9" s="155" t="s">
        <v>195</v>
      </c>
      <c r="BI9" s="155" t="s">
        <v>196</v>
      </c>
      <c r="BJ9" s="155" t="s">
        <v>195</v>
      </c>
      <c r="BK9" s="155" t="s">
        <v>196</v>
      </c>
      <c r="BL9" s="155" t="s">
        <v>195</v>
      </c>
      <c r="BM9" s="156" t="s">
        <v>196</v>
      </c>
      <c r="BN9" s="149" t="s">
        <v>195</v>
      </c>
      <c r="BO9" s="149" t="s">
        <v>196</v>
      </c>
      <c r="BP9" s="149" t="s">
        <v>195</v>
      </c>
      <c r="BQ9" s="149" t="s">
        <v>196</v>
      </c>
      <c r="BR9" s="155" t="s">
        <v>195</v>
      </c>
      <c r="BS9" s="155" t="s">
        <v>196</v>
      </c>
      <c r="BT9" s="155" t="s">
        <v>195</v>
      </c>
      <c r="BU9" s="155" t="s">
        <v>196</v>
      </c>
      <c r="BV9" s="155" t="s">
        <v>195</v>
      </c>
      <c r="BW9" s="155" t="s">
        <v>196</v>
      </c>
      <c r="BX9" s="535"/>
    </row>
    <row r="10" spans="1:76" s="82" customFormat="1" ht="15" customHeight="1">
      <c r="A10" s="536"/>
      <c r="B10" s="657"/>
      <c r="C10" s="613"/>
      <c r="D10" s="613"/>
      <c r="E10" s="613"/>
      <c r="F10" s="613"/>
      <c r="G10" s="613"/>
      <c r="H10" s="150" t="s">
        <v>73</v>
      </c>
      <c r="I10" s="150" t="s">
        <v>28</v>
      </c>
      <c r="J10" s="150" t="s">
        <v>73</v>
      </c>
      <c r="K10" s="150" t="s">
        <v>28</v>
      </c>
      <c r="L10" s="150" t="s">
        <v>73</v>
      </c>
      <c r="M10" s="150" t="s">
        <v>28</v>
      </c>
      <c r="N10" s="150" t="s">
        <v>73</v>
      </c>
      <c r="O10" s="150" t="s">
        <v>28</v>
      </c>
      <c r="P10" s="150" t="s">
        <v>73</v>
      </c>
      <c r="Q10" s="150" t="s">
        <v>28</v>
      </c>
      <c r="R10" s="150" t="s">
        <v>73</v>
      </c>
      <c r="S10" s="150" t="s">
        <v>28</v>
      </c>
      <c r="T10" s="150" t="s">
        <v>73</v>
      </c>
      <c r="U10" s="153" t="s">
        <v>28</v>
      </c>
      <c r="V10" s="536"/>
      <c r="W10" s="533"/>
      <c r="X10" s="613"/>
      <c r="Y10" s="613"/>
      <c r="Z10" s="613"/>
      <c r="AA10" s="613"/>
      <c r="AB10" s="613"/>
      <c r="AC10" s="613"/>
      <c r="AD10" s="150" t="s">
        <v>73</v>
      </c>
      <c r="AE10" s="150" t="s">
        <v>28</v>
      </c>
      <c r="AF10" s="150" t="s">
        <v>73</v>
      </c>
      <c r="AG10" s="150" t="s">
        <v>28</v>
      </c>
      <c r="AH10" s="150" t="s">
        <v>73</v>
      </c>
      <c r="AI10" s="150" t="s">
        <v>28</v>
      </c>
      <c r="AJ10" s="150" t="s">
        <v>73</v>
      </c>
      <c r="AK10" s="150" t="s">
        <v>28</v>
      </c>
      <c r="AL10" s="150" t="s">
        <v>73</v>
      </c>
      <c r="AM10" s="150" t="s">
        <v>28</v>
      </c>
      <c r="AN10" s="150" t="s">
        <v>73</v>
      </c>
      <c r="AO10" s="150" t="s">
        <v>28</v>
      </c>
      <c r="AP10" s="150" t="s">
        <v>73</v>
      </c>
      <c r="AQ10" s="150" t="s">
        <v>28</v>
      </c>
      <c r="AR10" s="150" t="s">
        <v>73</v>
      </c>
      <c r="AS10" s="150" t="s">
        <v>28</v>
      </c>
      <c r="AT10" s="150" t="s">
        <v>73</v>
      </c>
      <c r="AU10" s="150" t="s">
        <v>28</v>
      </c>
      <c r="AV10" s="150" t="s">
        <v>73</v>
      </c>
      <c r="AW10" s="153" t="s">
        <v>28</v>
      </c>
      <c r="AX10" s="536"/>
      <c r="AY10" s="533"/>
      <c r="AZ10" s="150" t="s">
        <v>73</v>
      </c>
      <c r="BA10" s="150" t="s">
        <v>28</v>
      </c>
      <c r="BB10" s="150" t="s">
        <v>73</v>
      </c>
      <c r="BC10" s="150" t="s">
        <v>28</v>
      </c>
      <c r="BD10" s="150" t="s">
        <v>73</v>
      </c>
      <c r="BE10" s="150" t="s">
        <v>28</v>
      </c>
      <c r="BF10" s="150" t="s">
        <v>73</v>
      </c>
      <c r="BG10" s="150" t="s">
        <v>28</v>
      </c>
      <c r="BH10" s="150" t="s">
        <v>73</v>
      </c>
      <c r="BI10" s="150" t="s">
        <v>28</v>
      </c>
      <c r="BJ10" s="150" t="s">
        <v>73</v>
      </c>
      <c r="BK10" s="150" t="s">
        <v>28</v>
      </c>
      <c r="BL10" s="150" t="s">
        <v>73</v>
      </c>
      <c r="BM10" s="153" t="s">
        <v>28</v>
      </c>
      <c r="BN10" s="150" t="s">
        <v>73</v>
      </c>
      <c r="BO10" s="150" t="s">
        <v>28</v>
      </c>
      <c r="BP10" s="150" t="s">
        <v>73</v>
      </c>
      <c r="BQ10" s="150" t="s">
        <v>28</v>
      </c>
      <c r="BR10" s="150" t="s">
        <v>73</v>
      </c>
      <c r="BS10" s="150" t="s">
        <v>28</v>
      </c>
      <c r="BT10" s="150" t="s">
        <v>73</v>
      </c>
      <c r="BU10" s="150" t="s">
        <v>28</v>
      </c>
      <c r="BV10" s="150" t="s">
        <v>73</v>
      </c>
      <c r="BW10" s="150" t="s">
        <v>28</v>
      </c>
      <c r="BX10" s="536"/>
    </row>
    <row r="11" spans="1:76" s="51" customFormat="1" ht="110.25" customHeight="1">
      <c r="A11" s="154" t="s">
        <v>226</v>
      </c>
      <c r="B11" s="465" t="s">
        <v>215</v>
      </c>
      <c r="C11" s="466" t="s">
        <v>215</v>
      </c>
      <c r="D11" s="466" t="s">
        <v>215</v>
      </c>
      <c r="E11" s="452" t="s">
        <v>215</v>
      </c>
      <c r="F11" s="452" t="s">
        <v>215</v>
      </c>
      <c r="G11" s="452" t="s">
        <v>215</v>
      </c>
      <c r="H11" s="452" t="s">
        <v>215</v>
      </c>
      <c r="I11" s="452" t="s">
        <v>215</v>
      </c>
      <c r="J11" s="452" t="s">
        <v>215</v>
      </c>
      <c r="K11" s="453" t="s">
        <v>215</v>
      </c>
      <c r="L11" s="467" t="s">
        <v>215</v>
      </c>
      <c r="M11" s="452" t="s">
        <v>215</v>
      </c>
      <c r="N11" s="452" t="s">
        <v>215</v>
      </c>
      <c r="O11" s="452" t="s">
        <v>215</v>
      </c>
      <c r="P11" s="452" t="s">
        <v>215</v>
      </c>
      <c r="Q11" s="452" t="s">
        <v>215</v>
      </c>
      <c r="R11" s="452" t="s">
        <v>215</v>
      </c>
      <c r="S11" s="452" t="s">
        <v>215</v>
      </c>
      <c r="T11" s="452" t="s">
        <v>215</v>
      </c>
      <c r="U11" s="452" t="s">
        <v>215</v>
      </c>
      <c r="V11" s="433" t="s">
        <v>226</v>
      </c>
      <c r="W11" s="436" t="s">
        <v>226</v>
      </c>
      <c r="X11" s="468">
        <v>584</v>
      </c>
      <c r="Y11" s="468">
        <v>339</v>
      </c>
      <c r="Z11" s="468">
        <v>245</v>
      </c>
      <c r="AA11" s="468" t="s">
        <v>215</v>
      </c>
      <c r="AB11" s="468" t="s">
        <v>215</v>
      </c>
      <c r="AC11" s="468" t="s">
        <v>215</v>
      </c>
      <c r="AD11" s="468" t="s">
        <v>215</v>
      </c>
      <c r="AE11" s="468" t="s">
        <v>215</v>
      </c>
      <c r="AF11" s="468">
        <v>378</v>
      </c>
      <c r="AG11" s="468" t="s">
        <v>215</v>
      </c>
      <c r="AH11" s="468">
        <v>2</v>
      </c>
      <c r="AI11" s="468" t="s">
        <v>215</v>
      </c>
      <c r="AJ11" s="469" t="s">
        <v>215</v>
      </c>
      <c r="AK11" s="469" t="s">
        <v>215</v>
      </c>
      <c r="AL11" s="468" t="s">
        <v>215</v>
      </c>
      <c r="AM11" s="468" t="s">
        <v>215</v>
      </c>
      <c r="AN11" s="468" t="s">
        <v>215</v>
      </c>
      <c r="AO11" s="468" t="s">
        <v>215</v>
      </c>
      <c r="AP11" s="468" t="s">
        <v>215</v>
      </c>
      <c r="AQ11" s="468" t="s">
        <v>215</v>
      </c>
      <c r="AR11" s="468">
        <v>2</v>
      </c>
      <c r="AS11" s="468" t="s">
        <v>215</v>
      </c>
      <c r="AT11" s="468">
        <v>18</v>
      </c>
      <c r="AU11" s="468" t="s">
        <v>215</v>
      </c>
      <c r="AV11" s="468">
        <v>4</v>
      </c>
      <c r="AW11" s="468" t="s">
        <v>215</v>
      </c>
      <c r="AX11" s="435" t="s">
        <v>226</v>
      </c>
      <c r="AY11" s="436" t="s">
        <v>226</v>
      </c>
      <c r="AZ11" s="468">
        <v>89</v>
      </c>
      <c r="BA11" s="468" t="s">
        <v>215</v>
      </c>
      <c r="BB11" s="468" t="s">
        <v>215</v>
      </c>
      <c r="BC11" s="468" t="s">
        <v>215</v>
      </c>
      <c r="BD11" s="468" t="s">
        <v>215</v>
      </c>
      <c r="BE11" s="468" t="s">
        <v>215</v>
      </c>
      <c r="BF11" s="468" t="s">
        <v>215</v>
      </c>
      <c r="BG11" s="468" t="s">
        <v>215</v>
      </c>
      <c r="BH11" s="468" t="s">
        <v>215</v>
      </c>
      <c r="BI11" s="468" t="s">
        <v>215</v>
      </c>
      <c r="BJ11" s="468">
        <v>2</v>
      </c>
      <c r="BK11" s="468" t="s">
        <v>215</v>
      </c>
      <c r="BL11" s="468" t="s">
        <v>215</v>
      </c>
      <c r="BM11" s="468" t="s">
        <v>215</v>
      </c>
      <c r="BN11" s="469">
        <v>87</v>
      </c>
      <c r="BO11" s="468" t="s">
        <v>215</v>
      </c>
      <c r="BP11" s="468" t="s">
        <v>215</v>
      </c>
      <c r="BQ11" s="468" t="s">
        <v>215</v>
      </c>
      <c r="BR11" s="468">
        <v>2</v>
      </c>
      <c r="BS11" s="468" t="s">
        <v>215</v>
      </c>
      <c r="BT11" s="468">
        <v>1</v>
      </c>
      <c r="BU11" s="468" t="s">
        <v>215</v>
      </c>
      <c r="BV11" s="468" t="s">
        <v>215</v>
      </c>
      <c r="BW11" s="470" t="s">
        <v>215</v>
      </c>
      <c r="BX11" s="435" t="s">
        <v>226</v>
      </c>
    </row>
    <row r="12" spans="1:76" s="51" customFormat="1" ht="110.25" customHeight="1">
      <c r="A12" s="121" t="s">
        <v>227</v>
      </c>
      <c r="B12" s="157" t="s">
        <v>215</v>
      </c>
      <c r="C12" s="97" t="s">
        <v>215</v>
      </c>
      <c r="D12" s="97" t="s">
        <v>215</v>
      </c>
      <c r="E12" s="91" t="s">
        <v>215</v>
      </c>
      <c r="F12" s="91" t="s">
        <v>215</v>
      </c>
      <c r="G12" s="91" t="s">
        <v>215</v>
      </c>
      <c r="H12" s="91" t="s">
        <v>215</v>
      </c>
      <c r="I12" s="91" t="s">
        <v>215</v>
      </c>
      <c r="J12" s="91" t="s">
        <v>215</v>
      </c>
      <c r="K12" s="140" t="s">
        <v>215</v>
      </c>
      <c r="L12" s="158" t="s">
        <v>215</v>
      </c>
      <c r="M12" s="91" t="s">
        <v>215</v>
      </c>
      <c r="N12" s="91" t="s">
        <v>215</v>
      </c>
      <c r="O12" s="91" t="s">
        <v>215</v>
      </c>
      <c r="P12" s="91" t="s">
        <v>215</v>
      </c>
      <c r="Q12" s="91" t="s">
        <v>215</v>
      </c>
      <c r="R12" s="91" t="s">
        <v>215</v>
      </c>
      <c r="S12" s="91" t="s">
        <v>215</v>
      </c>
      <c r="T12" s="91" t="s">
        <v>215</v>
      </c>
      <c r="U12" s="91" t="s">
        <v>215</v>
      </c>
      <c r="V12" s="109" t="s">
        <v>227</v>
      </c>
      <c r="W12" s="121" t="s">
        <v>227</v>
      </c>
      <c r="X12" s="98">
        <v>332</v>
      </c>
      <c r="Y12" s="98">
        <v>191</v>
      </c>
      <c r="Z12" s="98">
        <v>141</v>
      </c>
      <c r="AA12" s="98" t="s">
        <v>215</v>
      </c>
      <c r="AB12" s="98" t="s">
        <v>215</v>
      </c>
      <c r="AC12" s="98" t="s">
        <v>215</v>
      </c>
      <c r="AD12" s="98">
        <v>92</v>
      </c>
      <c r="AE12" s="98" t="s">
        <v>215</v>
      </c>
      <c r="AF12" s="98">
        <v>113</v>
      </c>
      <c r="AG12" s="98" t="s">
        <v>215</v>
      </c>
      <c r="AH12" s="98" t="s">
        <v>215</v>
      </c>
      <c r="AI12" s="98" t="s">
        <v>215</v>
      </c>
      <c r="AJ12" s="161" t="s">
        <v>215</v>
      </c>
      <c r="AK12" s="161" t="s">
        <v>215</v>
      </c>
      <c r="AL12" s="98" t="s">
        <v>215</v>
      </c>
      <c r="AM12" s="98" t="s">
        <v>215</v>
      </c>
      <c r="AN12" s="98" t="s">
        <v>215</v>
      </c>
      <c r="AO12" s="98" t="s">
        <v>215</v>
      </c>
      <c r="AP12" s="98" t="s">
        <v>215</v>
      </c>
      <c r="AQ12" s="98" t="s">
        <v>215</v>
      </c>
      <c r="AR12" s="98" t="s">
        <v>215</v>
      </c>
      <c r="AS12" s="98" t="s">
        <v>215</v>
      </c>
      <c r="AT12" s="98">
        <v>7</v>
      </c>
      <c r="AU12" s="98" t="s">
        <v>215</v>
      </c>
      <c r="AV12" s="98" t="s">
        <v>215</v>
      </c>
      <c r="AW12" s="98" t="s">
        <v>215</v>
      </c>
      <c r="AX12" s="121" t="s">
        <v>227</v>
      </c>
      <c r="AY12" s="121" t="s">
        <v>227</v>
      </c>
      <c r="AZ12" s="98">
        <v>83</v>
      </c>
      <c r="BA12" s="98" t="s">
        <v>215</v>
      </c>
      <c r="BB12" s="98" t="s">
        <v>215</v>
      </c>
      <c r="BC12" s="98" t="s">
        <v>215</v>
      </c>
      <c r="BD12" s="98" t="s">
        <v>215</v>
      </c>
      <c r="BE12" s="98" t="s">
        <v>215</v>
      </c>
      <c r="BF12" s="98" t="s">
        <v>215</v>
      </c>
      <c r="BG12" s="98" t="s">
        <v>215</v>
      </c>
      <c r="BH12" s="98" t="s">
        <v>215</v>
      </c>
      <c r="BI12" s="98" t="s">
        <v>215</v>
      </c>
      <c r="BJ12" s="98" t="s">
        <v>215</v>
      </c>
      <c r="BK12" s="98" t="s">
        <v>215</v>
      </c>
      <c r="BL12" s="98" t="s">
        <v>215</v>
      </c>
      <c r="BM12" s="98" t="s">
        <v>215</v>
      </c>
      <c r="BN12" s="161">
        <v>30</v>
      </c>
      <c r="BO12" s="98" t="s">
        <v>215</v>
      </c>
      <c r="BP12" s="98" t="s">
        <v>215</v>
      </c>
      <c r="BQ12" s="98" t="s">
        <v>215</v>
      </c>
      <c r="BR12" s="98">
        <v>6</v>
      </c>
      <c r="BS12" s="98" t="s">
        <v>215</v>
      </c>
      <c r="BT12" s="98">
        <v>1</v>
      </c>
      <c r="BU12" s="98" t="s">
        <v>215</v>
      </c>
      <c r="BV12" s="98" t="s">
        <v>215</v>
      </c>
      <c r="BW12" s="160" t="s">
        <v>215</v>
      </c>
      <c r="BX12" s="121" t="s">
        <v>227</v>
      </c>
    </row>
    <row r="13" spans="1:76" s="51" customFormat="1" ht="110.25" customHeight="1">
      <c r="A13" s="109" t="s">
        <v>959</v>
      </c>
      <c r="B13" s="158" t="s">
        <v>215</v>
      </c>
      <c r="C13" s="91" t="s">
        <v>215</v>
      </c>
      <c r="D13" s="91" t="s">
        <v>215</v>
      </c>
      <c r="E13" s="91" t="s">
        <v>215</v>
      </c>
      <c r="F13" s="91" t="s">
        <v>215</v>
      </c>
      <c r="G13" s="91" t="s">
        <v>215</v>
      </c>
      <c r="H13" s="91" t="s">
        <v>215</v>
      </c>
      <c r="I13" s="91" t="s">
        <v>215</v>
      </c>
      <c r="J13" s="91" t="s">
        <v>215</v>
      </c>
      <c r="K13" s="140" t="s">
        <v>215</v>
      </c>
      <c r="L13" s="158" t="s">
        <v>215</v>
      </c>
      <c r="M13" s="91" t="s">
        <v>215</v>
      </c>
      <c r="N13" s="91" t="s">
        <v>215</v>
      </c>
      <c r="O13" s="91" t="s">
        <v>215</v>
      </c>
      <c r="P13" s="91" t="s">
        <v>215</v>
      </c>
      <c r="Q13" s="91" t="s">
        <v>215</v>
      </c>
      <c r="R13" s="91" t="s">
        <v>215</v>
      </c>
      <c r="S13" s="91" t="s">
        <v>215</v>
      </c>
      <c r="T13" s="91" t="s">
        <v>215</v>
      </c>
      <c r="U13" s="140" t="s">
        <v>215</v>
      </c>
      <c r="V13" s="154" t="s">
        <v>959</v>
      </c>
      <c r="W13" s="154" t="s">
        <v>959</v>
      </c>
      <c r="X13" s="98">
        <v>1334</v>
      </c>
      <c r="Y13" s="98">
        <v>805</v>
      </c>
      <c r="Z13" s="98">
        <v>529</v>
      </c>
      <c r="AA13" s="98" t="s">
        <v>215</v>
      </c>
      <c r="AB13" s="98" t="s">
        <v>215</v>
      </c>
      <c r="AC13" s="98" t="s">
        <v>215</v>
      </c>
      <c r="AD13" s="98">
        <v>1164</v>
      </c>
      <c r="AE13" s="98" t="s">
        <v>215</v>
      </c>
      <c r="AF13" s="98">
        <v>79</v>
      </c>
      <c r="AG13" s="98" t="s">
        <v>215</v>
      </c>
      <c r="AH13" s="98" t="s">
        <v>215</v>
      </c>
      <c r="AI13" s="98" t="s">
        <v>215</v>
      </c>
      <c r="AJ13" s="161" t="s">
        <v>215</v>
      </c>
      <c r="AK13" s="161" t="s">
        <v>215</v>
      </c>
      <c r="AL13" s="98">
        <v>1</v>
      </c>
      <c r="AM13" s="98" t="s">
        <v>215</v>
      </c>
      <c r="AN13" s="98" t="s">
        <v>215</v>
      </c>
      <c r="AO13" s="98" t="s">
        <v>215</v>
      </c>
      <c r="AP13" s="98" t="s">
        <v>215</v>
      </c>
      <c r="AQ13" s="98" t="s">
        <v>215</v>
      </c>
      <c r="AR13" s="98">
        <v>2</v>
      </c>
      <c r="AS13" s="98" t="s">
        <v>215</v>
      </c>
      <c r="AT13" s="98">
        <v>3</v>
      </c>
      <c r="AU13" s="98" t="s">
        <v>215</v>
      </c>
      <c r="AV13" s="408" t="s">
        <v>215</v>
      </c>
      <c r="AW13" s="98" t="s">
        <v>215</v>
      </c>
      <c r="AX13" s="109" t="s">
        <v>959</v>
      </c>
      <c r="AY13" s="154" t="s">
        <v>959</v>
      </c>
      <c r="AZ13" s="98">
        <v>70</v>
      </c>
      <c r="BA13" s="98" t="s">
        <v>215</v>
      </c>
      <c r="BB13" s="98" t="s">
        <v>215</v>
      </c>
      <c r="BC13" s="98" t="s">
        <v>215</v>
      </c>
      <c r="BD13" s="98" t="s">
        <v>215</v>
      </c>
      <c r="BE13" s="98" t="s">
        <v>215</v>
      </c>
      <c r="BF13" s="98" t="s">
        <v>215</v>
      </c>
      <c r="BG13" s="98" t="s">
        <v>215</v>
      </c>
      <c r="BH13" s="98" t="s">
        <v>215</v>
      </c>
      <c r="BI13" s="98" t="s">
        <v>215</v>
      </c>
      <c r="BJ13" s="98">
        <v>1</v>
      </c>
      <c r="BK13" s="98" t="s">
        <v>215</v>
      </c>
      <c r="BL13" s="98" t="s">
        <v>215</v>
      </c>
      <c r="BM13" s="98" t="s">
        <v>215</v>
      </c>
      <c r="BN13" s="161">
        <v>8</v>
      </c>
      <c r="BO13" s="98" t="s">
        <v>215</v>
      </c>
      <c r="BP13" s="98" t="s">
        <v>215</v>
      </c>
      <c r="BQ13" s="98" t="s">
        <v>215</v>
      </c>
      <c r="BR13" s="98">
        <v>5</v>
      </c>
      <c r="BS13" s="98" t="s">
        <v>215</v>
      </c>
      <c r="BT13" s="98">
        <v>1</v>
      </c>
      <c r="BU13" s="98" t="s">
        <v>215</v>
      </c>
      <c r="BV13" s="98" t="s">
        <v>215</v>
      </c>
      <c r="BW13" s="160" t="s">
        <v>215</v>
      </c>
      <c r="BX13" s="109" t="s">
        <v>959</v>
      </c>
    </row>
    <row r="14" spans="1:76" s="65" customFormat="1" ht="110.25" customHeight="1">
      <c r="A14" s="139" t="s">
        <v>960</v>
      </c>
      <c r="B14" s="158" t="s">
        <v>215</v>
      </c>
      <c r="C14" s="91" t="s">
        <v>215</v>
      </c>
      <c r="D14" s="91" t="s">
        <v>215</v>
      </c>
      <c r="E14" s="91" t="s">
        <v>215</v>
      </c>
      <c r="F14" s="91" t="s">
        <v>215</v>
      </c>
      <c r="G14" s="91" t="s">
        <v>215</v>
      </c>
      <c r="H14" s="91" t="s">
        <v>215</v>
      </c>
      <c r="I14" s="91" t="s">
        <v>215</v>
      </c>
      <c r="J14" s="91" t="s">
        <v>215</v>
      </c>
      <c r="K14" s="140" t="s">
        <v>215</v>
      </c>
      <c r="L14" s="158" t="s">
        <v>215</v>
      </c>
      <c r="M14" s="91" t="s">
        <v>215</v>
      </c>
      <c r="N14" s="91" t="s">
        <v>215</v>
      </c>
      <c r="O14" s="91" t="s">
        <v>215</v>
      </c>
      <c r="P14" s="91" t="s">
        <v>215</v>
      </c>
      <c r="Q14" s="91" t="s">
        <v>215</v>
      </c>
      <c r="R14" s="91" t="s">
        <v>215</v>
      </c>
      <c r="S14" s="91" t="s">
        <v>215</v>
      </c>
      <c r="T14" s="91" t="s">
        <v>215</v>
      </c>
      <c r="U14" s="140" t="s">
        <v>215</v>
      </c>
      <c r="V14" s="154" t="s">
        <v>960</v>
      </c>
      <c r="W14" s="154" t="s">
        <v>960</v>
      </c>
      <c r="X14" s="38">
        <v>148</v>
      </c>
      <c r="Y14" s="424">
        <v>88</v>
      </c>
      <c r="Z14" s="424">
        <v>60</v>
      </c>
      <c r="AA14" s="98" t="s">
        <v>215</v>
      </c>
      <c r="AB14" s="98" t="s">
        <v>215</v>
      </c>
      <c r="AC14" s="98" t="s">
        <v>215</v>
      </c>
      <c r="AD14" s="98" t="s">
        <v>215</v>
      </c>
      <c r="AE14" s="98" t="s">
        <v>215</v>
      </c>
      <c r="AF14" s="424">
        <v>81</v>
      </c>
      <c r="AG14" s="98" t="s">
        <v>215</v>
      </c>
      <c r="AH14" s="424" t="s">
        <v>215</v>
      </c>
      <c r="AI14" s="160" t="s">
        <v>215</v>
      </c>
      <c r="AJ14" s="161" t="s">
        <v>215</v>
      </c>
      <c r="AK14" s="98" t="s">
        <v>215</v>
      </c>
      <c r="AL14" s="424" t="s">
        <v>215</v>
      </c>
      <c r="AM14" s="98" t="s">
        <v>215</v>
      </c>
      <c r="AN14" s="98" t="s">
        <v>215</v>
      </c>
      <c r="AO14" s="98" t="s">
        <v>215</v>
      </c>
      <c r="AP14" s="98" t="s">
        <v>215</v>
      </c>
      <c r="AQ14" s="98" t="s">
        <v>215</v>
      </c>
      <c r="AR14" s="98">
        <v>1</v>
      </c>
      <c r="AS14" s="98" t="s">
        <v>215</v>
      </c>
      <c r="AT14" s="98">
        <v>3</v>
      </c>
      <c r="AU14" s="98" t="s">
        <v>215</v>
      </c>
      <c r="AV14" s="424" t="s">
        <v>215</v>
      </c>
      <c r="AW14" s="98" t="s">
        <v>215</v>
      </c>
      <c r="AX14" s="109" t="s">
        <v>960</v>
      </c>
      <c r="AY14" s="154" t="s">
        <v>960</v>
      </c>
      <c r="AZ14" s="98">
        <v>47</v>
      </c>
      <c r="BA14" s="98" t="s">
        <v>215</v>
      </c>
      <c r="BB14" s="424" t="s">
        <v>215</v>
      </c>
      <c r="BC14" s="98" t="s">
        <v>215</v>
      </c>
      <c r="BD14" s="98" t="s">
        <v>215</v>
      </c>
      <c r="BE14" s="98" t="s">
        <v>215</v>
      </c>
      <c r="BF14" s="98" t="s">
        <v>215</v>
      </c>
      <c r="BG14" s="98" t="s">
        <v>215</v>
      </c>
      <c r="BH14" s="98" t="s">
        <v>215</v>
      </c>
      <c r="BI14" s="98" t="s">
        <v>215</v>
      </c>
      <c r="BJ14" s="98">
        <v>1</v>
      </c>
      <c r="BK14" s="98" t="s">
        <v>215</v>
      </c>
      <c r="BL14" s="424" t="s">
        <v>215</v>
      </c>
      <c r="BM14" s="160" t="s">
        <v>215</v>
      </c>
      <c r="BN14" s="161">
        <v>3</v>
      </c>
      <c r="BO14" s="98" t="s">
        <v>215</v>
      </c>
      <c r="BP14" s="424" t="s">
        <v>215</v>
      </c>
      <c r="BQ14" s="98" t="s">
        <v>215</v>
      </c>
      <c r="BR14" s="98">
        <v>12</v>
      </c>
      <c r="BS14" s="98" t="s">
        <v>215</v>
      </c>
      <c r="BT14" s="98" t="s">
        <v>215</v>
      </c>
      <c r="BU14" s="98" t="s">
        <v>215</v>
      </c>
      <c r="BV14" s="98" t="s">
        <v>215</v>
      </c>
      <c r="BW14" s="160" t="s">
        <v>215</v>
      </c>
      <c r="BX14" s="109" t="s">
        <v>960</v>
      </c>
    </row>
    <row r="15" spans="1:76" s="51" customFormat="1" ht="125.45" customHeight="1">
      <c r="A15" s="134" t="s">
        <v>958</v>
      </c>
      <c r="B15" s="970" t="s">
        <v>215</v>
      </c>
      <c r="C15" s="971" t="s">
        <v>215</v>
      </c>
      <c r="D15" s="971" t="s">
        <v>215</v>
      </c>
      <c r="E15" s="971" t="s">
        <v>215</v>
      </c>
      <c r="F15" s="971" t="s">
        <v>215</v>
      </c>
      <c r="G15" s="971" t="s">
        <v>215</v>
      </c>
      <c r="H15" s="971" t="s">
        <v>215</v>
      </c>
      <c r="I15" s="971" t="s">
        <v>215</v>
      </c>
      <c r="J15" s="971" t="s">
        <v>215</v>
      </c>
      <c r="K15" s="972" t="s">
        <v>215</v>
      </c>
      <c r="L15" s="970" t="s">
        <v>215</v>
      </c>
      <c r="M15" s="971" t="s">
        <v>215</v>
      </c>
      <c r="N15" s="971" t="s">
        <v>215</v>
      </c>
      <c r="O15" s="971" t="s">
        <v>215</v>
      </c>
      <c r="P15" s="971" t="s">
        <v>215</v>
      </c>
      <c r="Q15" s="971" t="s">
        <v>215</v>
      </c>
      <c r="R15" s="971" t="s">
        <v>215</v>
      </c>
      <c r="S15" s="971" t="s">
        <v>215</v>
      </c>
      <c r="T15" s="971" t="s">
        <v>215</v>
      </c>
      <c r="U15" s="972" t="s">
        <v>215</v>
      </c>
      <c r="V15" s="159" t="s">
        <v>958</v>
      </c>
      <c r="W15" s="159" t="s">
        <v>958</v>
      </c>
      <c r="X15" s="951">
        <v>127</v>
      </c>
      <c r="Y15" s="973" t="s">
        <v>965</v>
      </c>
      <c r="Z15" s="973" t="s">
        <v>965</v>
      </c>
      <c r="AA15" s="974">
        <v>0</v>
      </c>
      <c r="AB15" s="974">
        <v>0</v>
      </c>
      <c r="AC15" s="974">
        <v>0</v>
      </c>
      <c r="AD15" s="974">
        <v>0</v>
      </c>
      <c r="AE15" s="974">
        <v>0</v>
      </c>
      <c r="AF15" s="973">
        <v>74</v>
      </c>
      <c r="AG15" s="974">
        <v>0</v>
      </c>
      <c r="AH15" s="973">
        <v>0</v>
      </c>
      <c r="AI15" s="974">
        <v>0</v>
      </c>
      <c r="AJ15" s="974">
        <v>0</v>
      </c>
      <c r="AK15" s="974">
        <v>0</v>
      </c>
      <c r="AL15" s="973">
        <v>0</v>
      </c>
      <c r="AM15" s="974">
        <v>0</v>
      </c>
      <c r="AN15" s="974">
        <v>0</v>
      </c>
      <c r="AO15" s="974">
        <v>0</v>
      </c>
      <c r="AP15" s="974">
        <v>0</v>
      </c>
      <c r="AQ15" s="974">
        <v>0</v>
      </c>
      <c r="AR15" s="974">
        <v>0</v>
      </c>
      <c r="AS15" s="974">
        <v>0</v>
      </c>
      <c r="AT15" s="974">
        <v>6</v>
      </c>
      <c r="AU15" s="974">
        <v>0</v>
      </c>
      <c r="AV15" s="973">
        <v>0</v>
      </c>
      <c r="AW15" s="974">
        <v>0</v>
      </c>
      <c r="AX15" s="134" t="s">
        <v>958</v>
      </c>
      <c r="AY15" s="159" t="s">
        <v>958</v>
      </c>
      <c r="AZ15" s="974">
        <v>28</v>
      </c>
      <c r="BA15" s="974">
        <v>0</v>
      </c>
      <c r="BB15" s="973">
        <v>0</v>
      </c>
      <c r="BC15" s="974">
        <v>0</v>
      </c>
      <c r="BD15" s="974">
        <v>0</v>
      </c>
      <c r="BE15" s="974">
        <v>0</v>
      </c>
      <c r="BF15" s="974">
        <v>0</v>
      </c>
      <c r="BG15" s="974">
        <v>0</v>
      </c>
      <c r="BH15" s="974">
        <v>0</v>
      </c>
      <c r="BI15" s="974">
        <v>0</v>
      </c>
      <c r="BJ15" s="974">
        <v>1</v>
      </c>
      <c r="BK15" s="974">
        <v>0</v>
      </c>
      <c r="BL15" s="973">
        <v>0</v>
      </c>
      <c r="BM15" s="974">
        <v>0</v>
      </c>
      <c r="BN15" s="975">
        <v>6</v>
      </c>
      <c r="BO15" s="975">
        <v>0</v>
      </c>
      <c r="BP15" s="976">
        <v>0</v>
      </c>
      <c r="BQ15" s="975">
        <v>0</v>
      </c>
      <c r="BR15" s="975">
        <v>8</v>
      </c>
      <c r="BS15" s="975">
        <v>0</v>
      </c>
      <c r="BT15" s="975">
        <v>4</v>
      </c>
      <c r="BU15" s="975">
        <v>0</v>
      </c>
      <c r="BV15" s="975">
        <v>0</v>
      </c>
      <c r="BW15" s="977">
        <v>0</v>
      </c>
      <c r="BX15" s="134" t="s">
        <v>958</v>
      </c>
    </row>
    <row r="16" spans="1:76" s="35" customFormat="1" ht="15" customHeight="1">
      <c r="A16" s="31" t="s">
        <v>335</v>
      </c>
      <c r="B16" s="31"/>
      <c r="C16" s="31"/>
      <c r="D16" s="31"/>
      <c r="E16" s="31"/>
      <c r="R16" s="527" t="s">
        <v>336</v>
      </c>
      <c r="S16" s="527"/>
      <c r="T16" s="527"/>
      <c r="U16" s="527"/>
      <c r="V16" s="527"/>
      <c r="W16" s="31" t="s">
        <v>335</v>
      </c>
      <c r="AQ16" s="163"/>
      <c r="AR16" s="163"/>
      <c r="AS16" s="163"/>
      <c r="AT16" s="163"/>
      <c r="AU16" s="527" t="s">
        <v>336</v>
      </c>
      <c r="AV16" s="527"/>
      <c r="AW16" s="527"/>
      <c r="AX16" s="527"/>
      <c r="AY16" s="31" t="s">
        <v>335</v>
      </c>
      <c r="BG16" s="163"/>
      <c r="BH16" s="163"/>
      <c r="BI16" s="163"/>
      <c r="BJ16" s="163"/>
      <c r="BK16" s="527" t="s">
        <v>336</v>
      </c>
      <c r="BL16" s="527"/>
      <c r="BM16" s="527"/>
    </row>
    <row r="17" spans="1:53" s="4" customFormat="1" ht="30" customHeight="1">
      <c r="A17" s="694" t="s">
        <v>898</v>
      </c>
      <c r="B17" s="694"/>
      <c r="C17" s="694"/>
      <c r="D17" s="694"/>
      <c r="E17" s="694"/>
      <c r="F17" s="694"/>
      <c r="G17" s="694"/>
      <c r="H17" s="694"/>
      <c r="I17" s="694"/>
      <c r="J17" s="694"/>
      <c r="K17" s="694"/>
      <c r="V17" s="26"/>
      <c r="W17" s="3"/>
      <c r="AQ17" s="26"/>
      <c r="AR17" s="26"/>
      <c r="AS17" s="26"/>
      <c r="AT17" s="26"/>
      <c r="AU17" s="26"/>
      <c r="AV17" s="26"/>
      <c r="AW17" s="26"/>
      <c r="AX17" s="26"/>
      <c r="AY17" s="3"/>
      <c r="BA17" s="11"/>
    </row>
    <row r="18" spans="1:53" ht="30" customHeight="1">
      <c r="A18" s="591"/>
      <c r="B18" s="591"/>
      <c r="C18" s="591"/>
      <c r="D18" s="591"/>
      <c r="E18" s="591"/>
      <c r="F18" s="591"/>
      <c r="G18" s="591"/>
      <c r="H18" s="591"/>
      <c r="I18" s="591"/>
      <c r="J18" s="591"/>
      <c r="K18" s="591"/>
      <c r="L18" s="591"/>
      <c r="M18" s="591"/>
      <c r="N18" s="591"/>
      <c r="O18" s="591"/>
    </row>
  </sheetData>
  <mergeCells count="105">
    <mergeCell ref="BV8:BW8"/>
    <mergeCell ref="AY3:BM3"/>
    <mergeCell ref="A17:K17"/>
    <mergeCell ref="AY2:BM2"/>
    <mergeCell ref="BN2:BX2"/>
    <mergeCell ref="BN3:BX3"/>
    <mergeCell ref="BN5:BW6"/>
    <mergeCell ref="BX5:BX10"/>
    <mergeCell ref="BN7:BO7"/>
    <mergeCell ref="BP7:BQ7"/>
    <mergeCell ref="BR7:BS7"/>
    <mergeCell ref="BT7:BU7"/>
    <mergeCell ref="BV7:BW7"/>
    <mergeCell ref="BN8:BO8"/>
    <mergeCell ref="BP8:BQ8"/>
    <mergeCell ref="BR8:BS8"/>
    <mergeCell ref="BT8:BU8"/>
    <mergeCell ref="BH8:BI8"/>
    <mergeCell ref="BJ8:BK8"/>
    <mergeCell ref="BL8:BM8"/>
    <mergeCell ref="BK16:BM16"/>
    <mergeCell ref="AY5:AY10"/>
    <mergeCell ref="R16:V16"/>
    <mergeCell ref="AZ5:BM6"/>
    <mergeCell ref="AZ7:BA7"/>
    <mergeCell ref="BB7:BC7"/>
    <mergeCell ref="BD7:BE7"/>
    <mergeCell ref="BF7:BG7"/>
    <mergeCell ref="BH7:BI7"/>
    <mergeCell ref="BJ7:BK7"/>
    <mergeCell ref="BL7:BM7"/>
    <mergeCell ref="AZ8:BA8"/>
    <mergeCell ref="BB8:BC8"/>
    <mergeCell ref="BD8:BE8"/>
    <mergeCell ref="BF8:BG8"/>
    <mergeCell ref="A2:K2"/>
    <mergeCell ref="A3:K3"/>
    <mergeCell ref="W2:AI2"/>
    <mergeCell ref="W3:AI3"/>
    <mergeCell ref="A5:A10"/>
    <mergeCell ref="B7:G7"/>
    <mergeCell ref="B8:D8"/>
    <mergeCell ref="E8:G8"/>
    <mergeCell ref="X8:Z8"/>
    <mergeCell ref="AA8:AC8"/>
    <mergeCell ref="H7:I7"/>
    <mergeCell ref="AD8:AE8"/>
    <mergeCell ref="AF8:AG8"/>
    <mergeCell ref="L2:V2"/>
    <mergeCell ref="L3:V3"/>
    <mergeCell ref="X7:AC7"/>
    <mergeCell ref="AF7:AG7"/>
    <mergeCell ref="P7:Q7"/>
    <mergeCell ref="R7:S7"/>
    <mergeCell ref="R8:S8"/>
    <mergeCell ref="J8:K8"/>
    <mergeCell ref="J7:K7"/>
    <mergeCell ref="B5:K6"/>
    <mergeCell ref="AR7:AS7"/>
    <mergeCell ref="AT7:AU7"/>
    <mergeCell ref="AV7:AW7"/>
    <mergeCell ref="AP8:AQ8"/>
    <mergeCell ref="AN8:AO8"/>
    <mergeCell ref="AP7:AQ7"/>
    <mergeCell ref="AJ2:AX2"/>
    <mergeCell ref="AJ3:AX3"/>
    <mergeCell ref="L5:U6"/>
    <mergeCell ref="X5:AI6"/>
    <mergeCell ref="L7:M7"/>
    <mergeCell ref="L8:M8"/>
    <mergeCell ref="AH8:AI8"/>
    <mergeCell ref="N7:O7"/>
    <mergeCell ref="N8:O8"/>
    <mergeCell ref="P8:Q8"/>
    <mergeCell ref="V5:V10"/>
    <mergeCell ref="W5:W10"/>
    <mergeCell ref="AA9:AA10"/>
    <mergeCell ref="AH7:AI7"/>
    <mergeCell ref="AD7:AE7"/>
    <mergeCell ref="AB9:AB10"/>
    <mergeCell ref="T7:U7"/>
    <mergeCell ref="A18:O18"/>
    <mergeCell ref="AR8:AS8"/>
    <mergeCell ref="AT8:AU8"/>
    <mergeCell ref="AV8:AW8"/>
    <mergeCell ref="B9:B10"/>
    <mergeCell ref="C9:C10"/>
    <mergeCell ref="D9:D10"/>
    <mergeCell ref="E9:E10"/>
    <mergeCell ref="F9:F10"/>
    <mergeCell ref="G9:G10"/>
    <mergeCell ref="X9:X10"/>
    <mergeCell ref="Y9:Y10"/>
    <mergeCell ref="Z9:Z10"/>
    <mergeCell ref="AU16:AX16"/>
    <mergeCell ref="AC9:AC10"/>
    <mergeCell ref="AL8:AM8"/>
    <mergeCell ref="H8:I8"/>
    <mergeCell ref="T8:U8"/>
    <mergeCell ref="AX5:AX10"/>
    <mergeCell ref="AL7:AM7"/>
    <mergeCell ref="AN7:AO7"/>
    <mergeCell ref="AJ7:AK7"/>
    <mergeCell ref="AJ8:AK8"/>
    <mergeCell ref="AJ5:AW6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59" fitToWidth="0" orientation="portrait" r:id="rId1"/>
  <headerFooter alignWithMargins="0"/>
  <colBreaks count="5" manualBreakCount="5">
    <brk id="11" max="16" man="1"/>
    <brk id="22" max="16" man="1"/>
    <brk id="35" max="16" man="1"/>
    <brk id="50" max="16" man="1"/>
    <brk id="65" max="16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J16"/>
  <sheetViews>
    <sheetView view="pageBreakPreview" zoomScaleNormal="55" zoomScaleSheetLayoutView="100" workbookViewId="0">
      <selection activeCell="K12" sqref="K12"/>
    </sheetView>
  </sheetViews>
  <sheetFormatPr defaultColWidth="8.88671875" defaultRowHeight="30" customHeight="1"/>
  <cols>
    <col min="1" max="1" width="10.77734375" style="6" customWidth="1"/>
    <col min="2" max="2" width="6" style="6" customWidth="1"/>
    <col min="3" max="7" width="5.5546875" style="6" customWidth="1"/>
    <col min="8" max="15" width="5.33203125" style="6" customWidth="1"/>
    <col min="16" max="17" width="6.44140625" style="6" customWidth="1"/>
    <col min="18" max="18" width="6.77734375" style="6" customWidth="1"/>
    <col min="19" max="19" width="6" style="6" customWidth="1"/>
    <col min="20" max="20" width="6.44140625" style="6" customWidth="1"/>
    <col min="21" max="21" width="5.77734375" style="6" customWidth="1"/>
    <col min="22" max="22" width="6.6640625" style="6" customWidth="1"/>
    <col min="23" max="29" width="5.44140625" style="6" customWidth="1"/>
    <col min="30" max="30" width="6.5546875" style="6" customWidth="1"/>
    <col min="31" max="31" width="6.21875" style="6" customWidth="1"/>
    <col min="32" max="32" width="7.33203125" style="6" customWidth="1"/>
    <col min="33" max="33" width="7.21875" style="6" customWidth="1"/>
    <col min="34" max="34" width="10.77734375" style="6" customWidth="1"/>
    <col min="35" max="16384" width="8.88671875" style="6"/>
  </cols>
  <sheetData>
    <row r="1" spans="1:36" s="86" customFormat="1" ht="27.95" customHeight="1">
      <c r="A1" s="86" t="s">
        <v>478</v>
      </c>
      <c r="O1" s="88" t="s">
        <v>477</v>
      </c>
      <c r="P1" s="86" t="s">
        <v>476</v>
      </c>
      <c r="AH1" s="88" t="s">
        <v>475</v>
      </c>
    </row>
    <row r="2" spans="1:36" s="29" customFormat="1" ht="30" customHeight="1">
      <c r="A2" s="530" t="s">
        <v>945</v>
      </c>
      <c r="B2" s="530"/>
      <c r="C2" s="530"/>
      <c r="D2" s="530"/>
      <c r="E2" s="530"/>
      <c r="F2" s="530"/>
      <c r="G2" s="530"/>
      <c r="H2" s="530"/>
      <c r="I2" s="530"/>
      <c r="J2" s="530"/>
      <c r="K2" s="530"/>
      <c r="L2" s="530"/>
      <c r="M2" s="530"/>
      <c r="N2" s="530"/>
      <c r="O2" s="530"/>
      <c r="P2" s="530" t="s">
        <v>946</v>
      </c>
      <c r="Q2" s="530"/>
      <c r="R2" s="530"/>
      <c r="S2" s="530"/>
      <c r="T2" s="530"/>
      <c r="U2" s="530"/>
      <c r="V2" s="530"/>
      <c r="W2" s="530"/>
      <c r="X2" s="530"/>
      <c r="Y2" s="530"/>
      <c r="Z2" s="530"/>
      <c r="AA2" s="530"/>
      <c r="AB2" s="530"/>
      <c r="AC2" s="530"/>
      <c r="AD2" s="530"/>
      <c r="AE2" s="530"/>
      <c r="AF2" s="530"/>
      <c r="AG2" s="530"/>
      <c r="AH2" s="530"/>
      <c r="AI2" s="28"/>
      <c r="AJ2" s="28"/>
    </row>
    <row r="3" spans="1:36" s="30" customFormat="1" ht="39.950000000000003" customHeight="1">
      <c r="A3" s="684" t="s">
        <v>214</v>
      </c>
      <c r="B3" s="684"/>
      <c r="C3" s="684"/>
      <c r="D3" s="684"/>
      <c r="E3" s="684"/>
      <c r="F3" s="684"/>
      <c r="G3" s="684"/>
      <c r="H3" s="684"/>
      <c r="I3" s="684"/>
      <c r="J3" s="684"/>
      <c r="K3" s="684"/>
      <c r="L3" s="684"/>
      <c r="M3" s="684"/>
      <c r="N3" s="684"/>
      <c r="O3" s="684"/>
      <c r="P3" s="684" t="s">
        <v>214</v>
      </c>
      <c r="Q3" s="684"/>
      <c r="R3" s="684"/>
      <c r="S3" s="684"/>
      <c r="T3" s="684"/>
      <c r="U3" s="684"/>
      <c r="V3" s="684"/>
      <c r="W3" s="684"/>
      <c r="X3" s="684"/>
      <c r="Y3" s="684"/>
      <c r="Z3" s="684"/>
      <c r="AA3" s="684"/>
      <c r="AB3" s="684"/>
      <c r="AC3" s="684"/>
      <c r="AD3" s="684"/>
      <c r="AE3" s="684"/>
      <c r="AF3" s="684"/>
      <c r="AG3" s="684"/>
      <c r="AH3" s="684"/>
      <c r="AI3" s="56"/>
      <c r="AJ3" s="56"/>
    </row>
    <row r="4" spans="1:36" s="35" customFormat="1" ht="20.100000000000001" customHeight="1">
      <c r="A4" s="31" t="s">
        <v>26</v>
      </c>
      <c r="B4" s="31"/>
      <c r="C4" s="31"/>
      <c r="D4" s="31"/>
      <c r="E4" s="31"/>
      <c r="O4" s="34" t="s">
        <v>15</v>
      </c>
      <c r="P4" s="31" t="s">
        <v>26</v>
      </c>
      <c r="R4" s="45"/>
      <c r="AH4" s="34" t="s">
        <v>15</v>
      </c>
    </row>
    <row r="5" spans="1:36" s="47" customFormat="1" ht="36" customHeight="1">
      <c r="A5" s="534" t="s">
        <v>124</v>
      </c>
      <c r="B5" s="707" t="s">
        <v>250</v>
      </c>
      <c r="C5" s="593"/>
      <c r="D5" s="593"/>
      <c r="E5" s="593"/>
      <c r="F5" s="593"/>
      <c r="G5" s="593"/>
      <c r="H5" s="593"/>
      <c r="I5" s="593"/>
      <c r="J5" s="593"/>
      <c r="K5" s="593"/>
      <c r="L5" s="593"/>
      <c r="M5" s="593"/>
      <c r="N5" s="593"/>
      <c r="O5" s="593"/>
      <c r="P5" s="593"/>
      <c r="Q5" s="593"/>
      <c r="R5" s="721" t="s">
        <v>33</v>
      </c>
      <c r="S5" s="722"/>
      <c r="T5" s="722"/>
      <c r="U5" s="722"/>
      <c r="V5" s="722"/>
      <c r="W5" s="722"/>
      <c r="X5" s="722"/>
      <c r="Y5" s="722"/>
      <c r="Z5" s="722"/>
      <c r="AA5" s="722"/>
      <c r="AB5" s="722"/>
      <c r="AC5" s="722"/>
      <c r="AD5" s="722"/>
      <c r="AE5" s="723"/>
      <c r="AF5" s="705" t="s">
        <v>922</v>
      </c>
      <c r="AG5" s="706"/>
      <c r="AH5" s="592" t="s">
        <v>75</v>
      </c>
    </row>
    <row r="6" spans="1:36" s="47" customFormat="1" ht="26.1" customHeight="1">
      <c r="A6" s="535"/>
      <c r="B6" s="687" t="s">
        <v>191</v>
      </c>
      <c r="C6" s="685"/>
      <c r="D6" s="685"/>
      <c r="E6" s="685"/>
      <c r="F6" s="685"/>
      <c r="G6" s="686"/>
      <c r="H6" s="715" t="s">
        <v>900</v>
      </c>
      <c r="I6" s="716"/>
      <c r="J6" s="717" t="s">
        <v>901</v>
      </c>
      <c r="K6" s="718"/>
      <c r="L6" s="717" t="s">
        <v>904</v>
      </c>
      <c r="M6" s="718"/>
      <c r="N6" s="717" t="s">
        <v>906</v>
      </c>
      <c r="O6" s="718"/>
      <c r="P6" s="724" t="s">
        <v>908</v>
      </c>
      <c r="Q6" s="716"/>
      <c r="R6" s="724" t="s">
        <v>910</v>
      </c>
      <c r="S6" s="716"/>
      <c r="T6" s="701" t="s">
        <v>912</v>
      </c>
      <c r="U6" s="702"/>
      <c r="V6" s="699" t="s">
        <v>914</v>
      </c>
      <c r="W6" s="700"/>
      <c r="X6" s="708" t="s">
        <v>916</v>
      </c>
      <c r="Y6" s="709"/>
      <c r="Z6" s="708" t="s">
        <v>918</v>
      </c>
      <c r="AA6" s="709"/>
      <c r="AB6" s="710" t="s">
        <v>920</v>
      </c>
      <c r="AC6" s="709"/>
      <c r="AD6" s="729" t="s">
        <v>199</v>
      </c>
      <c r="AE6" s="702"/>
      <c r="AF6" s="725" t="s">
        <v>923</v>
      </c>
      <c r="AG6" s="726"/>
      <c r="AH6" s="668"/>
    </row>
    <row r="7" spans="1:36" s="47" customFormat="1" ht="20.100000000000001" customHeight="1">
      <c r="A7" s="535"/>
      <c r="B7" s="687" t="s">
        <v>200</v>
      </c>
      <c r="C7" s="593"/>
      <c r="D7" s="594"/>
      <c r="E7" s="687" t="s">
        <v>201</v>
      </c>
      <c r="F7" s="685"/>
      <c r="G7" s="686"/>
      <c r="H7" s="703" t="s">
        <v>903</v>
      </c>
      <c r="I7" s="704"/>
      <c r="J7" s="703" t="s">
        <v>902</v>
      </c>
      <c r="K7" s="704"/>
      <c r="L7" s="703" t="s">
        <v>905</v>
      </c>
      <c r="M7" s="704"/>
      <c r="N7" s="703" t="s">
        <v>907</v>
      </c>
      <c r="O7" s="704"/>
      <c r="P7" s="719" t="s">
        <v>909</v>
      </c>
      <c r="Q7" s="720"/>
      <c r="R7" s="532" t="s">
        <v>911</v>
      </c>
      <c r="S7" s="533"/>
      <c r="T7" s="607" t="s">
        <v>913</v>
      </c>
      <c r="U7" s="609"/>
      <c r="V7" s="607" t="s">
        <v>915</v>
      </c>
      <c r="W7" s="609"/>
      <c r="X7" s="607" t="s">
        <v>917</v>
      </c>
      <c r="Y7" s="711"/>
      <c r="Z7" s="607" t="s">
        <v>919</v>
      </c>
      <c r="AA7" s="711"/>
      <c r="AB7" s="607" t="s">
        <v>921</v>
      </c>
      <c r="AC7" s="711"/>
      <c r="AD7" s="607" t="s">
        <v>0</v>
      </c>
      <c r="AE7" s="609"/>
      <c r="AF7" s="727"/>
      <c r="AG7" s="728"/>
      <c r="AH7" s="668"/>
    </row>
    <row r="8" spans="1:36" s="47" customFormat="1" ht="20.100000000000001" customHeight="1">
      <c r="A8" s="535"/>
      <c r="B8" s="658" t="s">
        <v>194</v>
      </c>
      <c r="C8" s="658" t="s">
        <v>119</v>
      </c>
      <c r="D8" s="658" t="s">
        <v>125</v>
      </c>
      <c r="E8" s="658" t="s">
        <v>194</v>
      </c>
      <c r="F8" s="658" t="s">
        <v>119</v>
      </c>
      <c r="G8" s="658" t="s">
        <v>125</v>
      </c>
      <c r="H8" s="164" t="s">
        <v>202</v>
      </c>
      <c r="I8" s="164" t="s">
        <v>203</v>
      </c>
      <c r="J8" s="122" t="s">
        <v>202</v>
      </c>
      <c r="K8" s="122" t="s">
        <v>203</v>
      </c>
      <c r="L8" s="122" t="s">
        <v>202</v>
      </c>
      <c r="M8" s="122" t="s">
        <v>203</v>
      </c>
      <c r="N8" s="122" t="s">
        <v>202</v>
      </c>
      <c r="O8" s="122" t="s">
        <v>203</v>
      </c>
      <c r="P8" s="122" t="s">
        <v>202</v>
      </c>
      <c r="Q8" s="122" t="s">
        <v>203</v>
      </c>
      <c r="R8" s="122" t="s">
        <v>202</v>
      </c>
      <c r="S8" s="122" t="s">
        <v>203</v>
      </c>
      <c r="T8" s="166" t="s">
        <v>204</v>
      </c>
      <c r="U8" s="166" t="s">
        <v>205</v>
      </c>
      <c r="V8" s="166" t="s">
        <v>204</v>
      </c>
      <c r="W8" s="166" t="s">
        <v>205</v>
      </c>
      <c r="X8" s="393" t="s">
        <v>204</v>
      </c>
      <c r="Y8" s="393" t="s">
        <v>205</v>
      </c>
      <c r="Z8" s="393" t="s">
        <v>204</v>
      </c>
      <c r="AA8" s="393" t="s">
        <v>205</v>
      </c>
      <c r="AB8" s="393" t="s">
        <v>204</v>
      </c>
      <c r="AC8" s="393" t="s">
        <v>205</v>
      </c>
      <c r="AD8" s="166" t="s">
        <v>204</v>
      </c>
      <c r="AE8" s="166" t="s">
        <v>205</v>
      </c>
      <c r="AF8" s="167" t="s">
        <v>204</v>
      </c>
      <c r="AG8" s="167" t="s">
        <v>205</v>
      </c>
      <c r="AH8" s="668"/>
    </row>
    <row r="9" spans="1:36" s="47" customFormat="1" ht="16.5">
      <c r="A9" s="536"/>
      <c r="B9" s="613"/>
      <c r="C9" s="613"/>
      <c r="D9" s="613"/>
      <c r="E9" s="613"/>
      <c r="F9" s="613"/>
      <c r="G9" s="613"/>
      <c r="H9" s="150" t="s">
        <v>73</v>
      </c>
      <c r="I9" s="150" t="s">
        <v>28</v>
      </c>
      <c r="J9" s="150" t="s">
        <v>73</v>
      </c>
      <c r="K9" s="150" t="s">
        <v>28</v>
      </c>
      <c r="L9" s="150" t="s">
        <v>73</v>
      </c>
      <c r="M9" s="150" t="s">
        <v>28</v>
      </c>
      <c r="N9" s="150" t="s">
        <v>73</v>
      </c>
      <c r="O9" s="165" t="s">
        <v>28</v>
      </c>
      <c r="P9" s="165" t="s">
        <v>73</v>
      </c>
      <c r="Q9" s="165" t="s">
        <v>28</v>
      </c>
      <c r="R9" s="150" t="s">
        <v>73</v>
      </c>
      <c r="S9" s="150" t="s">
        <v>28</v>
      </c>
      <c r="T9" s="150" t="s">
        <v>73</v>
      </c>
      <c r="U9" s="150" t="s">
        <v>28</v>
      </c>
      <c r="V9" s="150" t="s">
        <v>73</v>
      </c>
      <c r="W9" s="150" t="s">
        <v>28</v>
      </c>
      <c r="X9" s="150" t="s">
        <v>73</v>
      </c>
      <c r="Y9" s="150" t="s">
        <v>28</v>
      </c>
      <c r="Z9" s="150" t="s">
        <v>73</v>
      </c>
      <c r="AA9" s="150" t="s">
        <v>28</v>
      </c>
      <c r="AB9" s="150" t="s">
        <v>73</v>
      </c>
      <c r="AC9" s="150" t="s">
        <v>28</v>
      </c>
      <c r="AD9" s="150" t="s">
        <v>73</v>
      </c>
      <c r="AE9" s="150" t="s">
        <v>28</v>
      </c>
      <c r="AF9" s="150" t="s">
        <v>73</v>
      </c>
      <c r="AG9" s="150" t="s">
        <v>28</v>
      </c>
      <c r="AH9" s="620"/>
    </row>
    <row r="10" spans="1:36" s="51" customFormat="1" ht="107.25" customHeight="1">
      <c r="A10" s="435" t="s">
        <v>226</v>
      </c>
      <c r="B10" s="471">
        <v>48</v>
      </c>
      <c r="C10" s="472">
        <v>24</v>
      </c>
      <c r="D10" s="472">
        <v>24</v>
      </c>
      <c r="E10" s="472" t="s">
        <v>215</v>
      </c>
      <c r="F10" s="472" t="s">
        <v>215</v>
      </c>
      <c r="G10" s="472" t="s">
        <v>215</v>
      </c>
      <c r="H10" s="472">
        <v>1</v>
      </c>
      <c r="I10" s="472" t="s">
        <v>215</v>
      </c>
      <c r="J10" s="472">
        <v>19</v>
      </c>
      <c r="K10" s="472" t="s">
        <v>215</v>
      </c>
      <c r="L10" s="472" t="s">
        <v>215</v>
      </c>
      <c r="M10" s="472" t="s">
        <v>215</v>
      </c>
      <c r="N10" s="472">
        <v>1</v>
      </c>
      <c r="O10" s="473" t="s">
        <v>215</v>
      </c>
      <c r="P10" s="471" t="s">
        <v>215</v>
      </c>
      <c r="Q10" s="472" t="s">
        <v>215</v>
      </c>
      <c r="R10" s="472">
        <v>21</v>
      </c>
      <c r="S10" s="472" t="s">
        <v>215</v>
      </c>
      <c r="T10" s="472">
        <v>2</v>
      </c>
      <c r="U10" s="472" t="s">
        <v>215</v>
      </c>
      <c r="V10" s="472" t="s">
        <v>215</v>
      </c>
      <c r="W10" s="472" t="s">
        <v>215</v>
      </c>
      <c r="X10" s="472">
        <v>4</v>
      </c>
      <c r="Y10" s="472" t="s">
        <v>215</v>
      </c>
      <c r="Z10" s="472" t="s">
        <v>215</v>
      </c>
      <c r="AA10" s="472" t="s">
        <v>215</v>
      </c>
      <c r="AB10" s="472" t="s">
        <v>215</v>
      </c>
      <c r="AC10" s="472" t="s">
        <v>215</v>
      </c>
      <c r="AD10" s="472" t="s">
        <v>215</v>
      </c>
      <c r="AE10" s="472" t="s">
        <v>215</v>
      </c>
      <c r="AF10" s="472" t="s">
        <v>215</v>
      </c>
      <c r="AG10" s="473" t="s">
        <v>215</v>
      </c>
      <c r="AH10" s="433" t="s">
        <v>226</v>
      </c>
    </row>
    <row r="11" spans="1:36" s="51" customFormat="1" ht="107.25" customHeight="1">
      <c r="A11" s="121" t="s">
        <v>227</v>
      </c>
      <c r="B11" s="168">
        <v>65</v>
      </c>
      <c r="C11" s="99">
        <v>34</v>
      </c>
      <c r="D11" s="99">
        <v>31</v>
      </c>
      <c r="E11" s="99" t="s">
        <v>215</v>
      </c>
      <c r="F11" s="99" t="s">
        <v>215</v>
      </c>
      <c r="G11" s="99" t="s">
        <v>215</v>
      </c>
      <c r="H11" s="99" t="s">
        <v>215</v>
      </c>
      <c r="I11" s="99" t="s">
        <v>215</v>
      </c>
      <c r="J11" s="99">
        <v>26</v>
      </c>
      <c r="K11" s="99" t="s">
        <v>215</v>
      </c>
      <c r="L11" s="99" t="s">
        <v>215</v>
      </c>
      <c r="M11" s="99" t="s">
        <v>215</v>
      </c>
      <c r="N11" s="99" t="s">
        <v>215</v>
      </c>
      <c r="O11" s="169" t="s">
        <v>215</v>
      </c>
      <c r="P11" s="168" t="s">
        <v>215</v>
      </c>
      <c r="Q11" s="99" t="s">
        <v>215</v>
      </c>
      <c r="R11" s="99">
        <v>37</v>
      </c>
      <c r="S11" s="99" t="s">
        <v>215</v>
      </c>
      <c r="T11" s="99" t="s">
        <v>215</v>
      </c>
      <c r="U11" s="99" t="s">
        <v>215</v>
      </c>
      <c r="V11" s="99" t="s">
        <v>215</v>
      </c>
      <c r="W11" s="99" t="s">
        <v>215</v>
      </c>
      <c r="X11" s="99" t="s">
        <v>215</v>
      </c>
      <c r="Y11" s="99" t="s">
        <v>215</v>
      </c>
      <c r="Z11" s="99" t="s">
        <v>215</v>
      </c>
      <c r="AA11" s="99" t="s">
        <v>215</v>
      </c>
      <c r="AB11" s="99">
        <v>2</v>
      </c>
      <c r="AC11" s="99" t="s">
        <v>215</v>
      </c>
      <c r="AD11" s="99" t="s">
        <v>215</v>
      </c>
      <c r="AE11" s="99" t="s">
        <v>215</v>
      </c>
      <c r="AF11" s="99" t="s">
        <v>215</v>
      </c>
      <c r="AG11" s="169" t="s">
        <v>215</v>
      </c>
      <c r="AH11" s="109" t="s">
        <v>227</v>
      </c>
    </row>
    <row r="12" spans="1:36" s="51" customFormat="1" ht="107.25" customHeight="1">
      <c r="A12" s="121" t="s">
        <v>959</v>
      </c>
      <c r="B12" s="168">
        <v>93</v>
      </c>
      <c r="C12" s="99">
        <v>40</v>
      </c>
      <c r="D12" s="99">
        <v>53</v>
      </c>
      <c r="E12" s="99">
        <v>1</v>
      </c>
      <c r="F12" s="99">
        <v>1</v>
      </c>
      <c r="G12" s="99" t="s">
        <v>215</v>
      </c>
      <c r="H12" s="99">
        <v>2</v>
      </c>
      <c r="I12" s="99" t="s">
        <v>215</v>
      </c>
      <c r="J12" s="99">
        <v>23</v>
      </c>
      <c r="K12" s="99" t="s">
        <v>215</v>
      </c>
      <c r="L12" s="99" t="s">
        <v>215</v>
      </c>
      <c r="M12" s="99" t="s">
        <v>215</v>
      </c>
      <c r="N12" s="99">
        <v>1</v>
      </c>
      <c r="O12" s="169" t="s">
        <v>215</v>
      </c>
      <c r="P12" s="168">
        <v>1</v>
      </c>
      <c r="Q12" s="99" t="s">
        <v>215</v>
      </c>
      <c r="R12" s="99">
        <v>60</v>
      </c>
      <c r="S12" s="99">
        <v>1</v>
      </c>
      <c r="T12" s="99" t="s">
        <v>215</v>
      </c>
      <c r="U12" s="99" t="s">
        <v>215</v>
      </c>
      <c r="V12" s="99">
        <v>3</v>
      </c>
      <c r="W12" s="99" t="s">
        <v>215</v>
      </c>
      <c r="X12" s="99" t="s">
        <v>215</v>
      </c>
      <c r="Y12" s="99" t="s">
        <v>215</v>
      </c>
      <c r="Z12" s="99" t="s">
        <v>215</v>
      </c>
      <c r="AA12" s="99" t="s">
        <v>215</v>
      </c>
      <c r="AB12" s="99">
        <v>2</v>
      </c>
      <c r="AC12" s="99" t="s">
        <v>215</v>
      </c>
      <c r="AD12" s="99">
        <v>1</v>
      </c>
      <c r="AE12" s="99" t="s">
        <v>215</v>
      </c>
      <c r="AF12" s="99" t="s">
        <v>215</v>
      </c>
      <c r="AG12" s="169" t="s">
        <v>215</v>
      </c>
      <c r="AH12" s="109" t="s">
        <v>959</v>
      </c>
    </row>
    <row r="13" spans="1:36" s="65" customFormat="1" ht="107.25" customHeight="1">
      <c r="A13" s="109" t="s">
        <v>960</v>
      </c>
      <c r="B13" s="425">
        <v>58</v>
      </c>
      <c r="C13" s="426">
        <v>22</v>
      </c>
      <c r="D13" s="426">
        <v>36</v>
      </c>
      <c r="E13" s="427" t="s">
        <v>215</v>
      </c>
      <c r="F13" s="427" t="s">
        <v>215</v>
      </c>
      <c r="G13" s="427" t="s">
        <v>215</v>
      </c>
      <c r="H13" s="428">
        <v>1</v>
      </c>
      <c r="I13" s="427" t="s">
        <v>215</v>
      </c>
      <c r="J13" s="427">
        <v>11</v>
      </c>
      <c r="K13" s="427" t="s">
        <v>215</v>
      </c>
      <c r="L13" s="427" t="s">
        <v>215</v>
      </c>
      <c r="M13" s="427" t="s">
        <v>215</v>
      </c>
      <c r="N13" s="428" t="s">
        <v>215</v>
      </c>
      <c r="O13" s="429" t="s">
        <v>215</v>
      </c>
      <c r="P13" s="425" t="s">
        <v>215</v>
      </c>
      <c r="Q13" s="427" t="s">
        <v>215</v>
      </c>
      <c r="R13" s="427">
        <v>43</v>
      </c>
      <c r="S13" s="427" t="s">
        <v>215</v>
      </c>
      <c r="T13" s="427" t="s">
        <v>215</v>
      </c>
      <c r="U13" s="427" t="s">
        <v>215</v>
      </c>
      <c r="V13" s="427">
        <v>1</v>
      </c>
      <c r="W13" s="427" t="s">
        <v>215</v>
      </c>
      <c r="X13" s="427">
        <v>1</v>
      </c>
      <c r="Y13" s="427" t="s">
        <v>215</v>
      </c>
      <c r="Z13" s="427" t="s">
        <v>215</v>
      </c>
      <c r="AA13" s="427" t="s">
        <v>215</v>
      </c>
      <c r="AB13" s="427">
        <v>1</v>
      </c>
      <c r="AC13" s="427" t="s">
        <v>215</v>
      </c>
      <c r="AD13" s="427" t="s">
        <v>215</v>
      </c>
      <c r="AE13" s="427" t="s">
        <v>215</v>
      </c>
      <c r="AF13" s="427" t="s">
        <v>215</v>
      </c>
      <c r="AG13" s="429" t="s">
        <v>215</v>
      </c>
      <c r="AH13" s="109" t="s">
        <v>960</v>
      </c>
    </row>
    <row r="14" spans="1:36" s="51" customFormat="1" ht="123.75" customHeight="1">
      <c r="A14" s="134" t="s">
        <v>958</v>
      </c>
      <c r="B14" s="978">
        <v>51</v>
      </c>
      <c r="C14" s="979" t="s">
        <v>965</v>
      </c>
      <c r="D14" s="979" t="s">
        <v>965</v>
      </c>
      <c r="E14" s="980">
        <v>0</v>
      </c>
      <c r="F14" s="980">
        <v>0</v>
      </c>
      <c r="G14" s="980">
        <v>0</v>
      </c>
      <c r="H14" s="981">
        <v>2</v>
      </c>
      <c r="I14" s="980">
        <v>0</v>
      </c>
      <c r="J14" s="980">
        <v>20</v>
      </c>
      <c r="K14" s="980">
        <v>0</v>
      </c>
      <c r="L14" s="980">
        <v>0</v>
      </c>
      <c r="M14" s="980">
        <v>0</v>
      </c>
      <c r="N14" s="981">
        <v>0</v>
      </c>
      <c r="O14" s="980">
        <v>0</v>
      </c>
      <c r="P14" s="981">
        <v>0</v>
      </c>
      <c r="Q14" s="980">
        <v>0</v>
      </c>
      <c r="R14" s="980">
        <v>27</v>
      </c>
      <c r="S14" s="980">
        <v>0</v>
      </c>
      <c r="T14" s="980">
        <v>1</v>
      </c>
      <c r="U14" s="981">
        <v>0</v>
      </c>
      <c r="V14" s="980">
        <v>1</v>
      </c>
      <c r="W14" s="981">
        <v>0</v>
      </c>
      <c r="X14" s="980">
        <v>0</v>
      </c>
      <c r="Y14" s="980">
        <v>0</v>
      </c>
      <c r="Z14" s="981">
        <v>0</v>
      </c>
      <c r="AA14" s="981">
        <v>0</v>
      </c>
      <c r="AB14" s="980">
        <v>0</v>
      </c>
      <c r="AC14" s="981">
        <v>0</v>
      </c>
      <c r="AD14" s="981">
        <v>0</v>
      </c>
      <c r="AE14" s="981">
        <v>0</v>
      </c>
      <c r="AF14" s="981">
        <v>0</v>
      </c>
      <c r="AG14" s="982">
        <v>0</v>
      </c>
      <c r="AH14" s="134" t="s">
        <v>958</v>
      </c>
    </row>
    <row r="15" spans="1:36" s="35" customFormat="1" ht="15" customHeight="1">
      <c r="A15" s="31" t="s">
        <v>268</v>
      </c>
      <c r="B15" s="31"/>
      <c r="C15" s="31"/>
      <c r="D15" s="31"/>
      <c r="E15" s="31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697" t="s">
        <v>336</v>
      </c>
      <c r="AF15" s="697"/>
      <c r="AG15" s="697"/>
      <c r="AH15" s="698"/>
    </row>
    <row r="16" spans="1:36" s="85" customFormat="1" ht="24.75" customHeight="1">
      <c r="A16" s="713" t="s">
        <v>899</v>
      </c>
      <c r="B16" s="714"/>
      <c r="C16" s="714"/>
      <c r="D16" s="714"/>
      <c r="E16" s="714"/>
      <c r="F16" s="714"/>
      <c r="G16" s="714"/>
      <c r="H16" s="714"/>
      <c r="I16" s="714"/>
      <c r="J16" s="714"/>
      <c r="K16" s="714"/>
      <c r="L16" s="714"/>
      <c r="M16" s="714"/>
      <c r="N16" s="714"/>
      <c r="O16" s="714"/>
      <c r="P16" s="712"/>
      <c r="Q16" s="712"/>
      <c r="R16" s="712"/>
      <c r="S16" s="712"/>
      <c r="T16" s="712"/>
      <c r="U16" s="712"/>
      <c r="V16" s="712"/>
      <c r="W16" s="712"/>
      <c r="X16" s="712"/>
      <c r="Y16" s="712"/>
      <c r="Z16" s="712"/>
      <c r="AA16" s="712"/>
      <c r="AB16" s="712"/>
      <c r="AC16" s="712"/>
      <c r="AD16" s="712"/>
      <c r="AE16" s="712"/>
      <c r="AF16" s="712"/>
      <c r="AG16" s="712"/>
      <c r="AH16" s="712"/>
    </row>
  </sheetData>
  <mergeCells count="46">
    <mergeCell ref="A2:O2"/>
    <mergeCell ref="N6:O6"/>
    <mergeCell ref="P2:AH2"/>
    <mergeCell ref="P3:AH3"/>
    <mergeCell ref="P6:Q6"/>
    <mergeCell ref="AF6:AG7"/>
    <mergeCell ref="AD6:AE6"/>
    <mergeCell ref="R7:S7"/>
    <mergeCell ref="T7:U7"/>
    <mergeCell ref="R6:S6"/>
    <mergeCell ref="AH5:AH9"/>
    <mergeCell ref="AD7:AE7"/>
    <mergeCell ref="F8:F9"/>
    <mergeCell ref="G8:G9"/>
    <mergeCell ref="A3:O3"/>
    <mergeCell ref="E7:G7"/>
    <mergeCell ref="P16:AH16"/>
    <mergeCell ref="V7:W7"/>
    <mergeCell ref="B7:D7"/>
    <mergeCell ref="N7:O7"/>
    <mergeCell ref="A16:O16"/>
    <mergeCell ref="A5:A9"/>
    <mergeCell ref="H6:I6"/>
    <mergeCell ref="J6:K6"/>
    <mergeCell ref="B6:G6"/>
    <mergeCell ref="B8:B9"/>
    <mergeCell ref="C8:C9"/>
    <mergeCell ref="D8:D9"/>
    <mergeCell ref="E8:E9"/>
    <mergeCell ref="L6:M6"/>
    <mergeCell ref="P7:Q7"/>
    <mergeCell ref="R5:AE5"/>
    <mergeCell ref="AE15:AH15"/>
    <mergeCell ref="V6:W6"/>
    <mergeCell ref="T6:U6"/>
    <mergeCell ref="L7:M7"/>
    <mergeCell ref="AF5:AG5"/>
    <mergeCell ref="B5:Q5"/>
    <mergeCell ref="H7:I7"/>
    <mergeCell ref="J7:K7"/>
    <mergeCell ref="X6:Y6"/>
    <mergeCell ref="AB6:AC6"/>
    <mergeCell ref="X7:Y7"/>
    <mergeCell ref="AB7:AC7"/>
    <mergeCell ref="Z6:AA6"/>
    <mergeCell ref="Z7:AA7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57" fitToWidth="0" orientation="portrait" r:id="rId1"/>
  <headerFooter alignWithMargins="0"/>
  <colBreaks count="1" manualBreakCount="1">
    <brk id="15" max="16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AD25"/>
  <sheetViews>
    <sheetView view="pageBreakPreview" zoomScaleNormal="74" zoomScaleSheetLayoutView="100" workbookViewId="0">
      <selection activeCell="G10" sqref="G10"/>
    </sheetView>
  </sheetViews>
  <sheetFormatPr defaultColWidth="8.88671875" defaultRowHeight="30" customHeight="1"/>
  <cols>
    <col min="1" max="1" width="10.77734375" style="199" customWidth="1"/>
    <col min="2" max="3" width="6" style="199" customWidth="1"/>
    <col min="4" max="5" width="6.21875" style="199" customWidth="1"/>
    <col min="6" max="6" width="6.33203125" style="199" customWidth="1"/>
    <col min="7" max="7" width="6.6640625" style="199" customWidth="1"/>
    <col min="8" max="8" width="12.77734375" style="199" customWidth="1"/>
    <col min="9" max="9" width="10.6640625" style="199" customWidth="1"/>
    <col min="10" max="10" width="15.21875" style="199" customWidth="1"/>
    <col min="11" max="11" width="15.33203125" style="199" customWidth="1"/>
    <col min="12" max="12" width="9" style="199" customWidth="1"/>
    <col min="13" max="13" width="7.6640625" style="199" customWidth="1"/>
    <col min="14" max="16" width="6.33203125" style="199" customWidth="1"/>
    <col min="17" max="17" width="10.44140625" style="199" customWidth="1"/>
    <col min="18" max="18" width="11" style="199" customWidth="1"/>
    <col min="19" max="19" width="18.44140625" style="199" customWidth="1"/>
    <col min="20" max="16384" width="8.88671875" style="199"/>
  </cols>
  <sheetData>
    <row r="1" spans="1:30" s="243" customFormat="1" ht="27.95" customHeight="1">
      <c r="A1" s="243" t="s">
        <v>506</v>
      </c>
      <c r="J1" s="245" t="s">
        <v>505</v>
      </c>
      <c r="K1" s="243" t="s">
        <v>504</v>
      </c>
      <c r="S1" s="245" t="s">
        <v>503</v>
      </c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4"/>
    </row>
    <row r="2" spans="1:30" s="239" customFormat="1" ht="30" customHeight="1">
      <c r="A2" s="746" t="s">
        <v>474</v>
      </c>
      <c r="B2" s="746"/>
      <c r="C2" s="746"/>
      <c r="D2" s="746"/>
      <c r="E2" s="746"/>
      <c r="F2" s="746"/>
      <c r="G2" s="746"/>
      <c r="H2" s="746"/>
      <c r="I2" s="746"/>
      <c r="J2" s="746"/>
      <c r="K2" s="746" t="s">
        <v>473</v>
      </c>
      <c r="L2" s="746"/>
      <c r="M2" s="746"/>
      <c r="N2" s="746"/>
      <c r="O2" s="746"/>
      <c r="P2" s="746"/>
      <c r="Q2" s="746"/>
      <c r="R2" s="746"/>
      <c r="S2" s="746"/>
      <c r="T2" s="242"/>
      <c r="U2" s="240"/>
      <c r="V2" s="241"/>
      <c r="W2" s="241"/>
      <c r="X2" s="241"/>
      <c r="Y2" s="240"/>
      <c r="Z2" s="240"/>
      <c r="AA2" s="240"/>
      <c r="AB2" s="240"/>
      <c r="AC2" s="240"/>
      <c r="AD2" s="240"/>
    </row>
    <row r="3" spans="1:30" s="236" customFormat="1" ht="39.950000000000003" customHeight="1">
      <c r="A3" s="747" t="s">
        <v>472</v>
      </c>
      <c r="B3" s="747"/>
      <c r="C3" s="747"/>
      <c r="D3" s="747"/>
      <c r="E3" s="747"/>
      <c r="F3" s="747"/>
      <c r="G3" s="747"/>
      <c r="H3" s="747"/>
      <c r="I3" s="747"/>
      <c r="J3" s="747"/>
      <c r="K3" s="747" t="s">
        <v>471</v>
      </c>
      <c r="L3" s="747"/>
      <c r="M3" s="747"/>
      <c r="N3" s="747"/>
      <c r="O3" s="747"/>
      <c r="P3" s="747"/>
      <c r="Q3" s="747"/>
      <c r="R3" s="747"/>
      <c r="S3" s="747"/>
      <c r="U3" s="237"/>
      <c r="V3" s="238"/>
      <c r="W3" s="238"/>
      <c r="X3" s="238"/>
      <c r="Y3" s="237"/>
      <c r="Z3" s="237"/>
      <c r="AA3" s="237"/>
      <c r="AB3" s="237"/>
      <c r="AC3" s="237"/>
      <c r="AD3" s="237"/>
    </row>
    <row r="4" spans="1:30" s="200" customFormat="1" ht="20.100000000000001" customHeight="1">
      <c r="A4" s="202" t="s">
        <v>470</v>
      </c>
      <c r="J4" s="235" t="s">
        <v>469</v>
      </c>
      <c r="K4" s="202" t="s">
        <v>470</v>
      </c>
      <c r="S4" s="235" t="s">
        <v>469</v>
      </c>
      <c r="T4" s="233"/>
      <c r="U4" s="233"/>
      <c r="V4" s="234"/>
      <c r="W4" s="234"/>
      <c r="X4" s="234"/>
      <c r="Y4" s="233"/>
      <c r="Z4" s="233"/>
      <c r="AA4" s="233"/>
      <c r="AB4" s="233"/>
      <c r="AC4" s="233"/>
      <c r="AD4" s="233"/>
    </row>
    <row r="5" spans="1:30" s="220" customFormat="1" ht="15" customHeight="1">
      <c r="A5" s="754" t="s">
        <v>85</v>
      </c>
      <c r="B5" s="751" t="s">
        <v>468</v>
      </c>
      <c r="C5" s="756"/>
      <c r="D5" s="756"/>
      <c r="E5" s="756"/>
      <c r="F5" s="756"/>
      <c r="G5" s="756"/>
      <c r="H5" s="756"/>
      <c r="I5" s="756"/>
      <c r="J5" s="756"/>
      <c r="K5" s="756"/>
      <c r="L5" s="757"/>
      <c r="M5" s="751" t="s">
        <v>467</v>
      </c>
      <c r="N5" s="756"/>
      <c r="O5" s="756"/>
      <c r="P5" s="756"/>
      <c r="Q5" s="756"/>
      <c r="R5" s="757"/>
      <c r="S5" s="744" t="s">
        <v>78</v>
      </c>
      <c r="T5" s="232"/>
      <c r="U5" s="232"/>
      <c r="V5" s="734"/>
      <c r="W5" s="734"/>
      <c r="X5" s="734"/>
      <c r="Y5" s="734"/>
      <c r="Z5" s="734"/>
      <c r="AA5" s="734"/>
      <c r="AB5" s="734"/>
      <c r="AC5" s="221"/>
      <c r="AD5" s="221"/>
    </row>
    <row r="6" spans="1:30" s="220" customFormat="1" ht="15" customHeight="1">
      <c r="A6" s="736"/>
      <c r="B6" s="748" t="s">
        <v>466</v>
      </c>
      <c r="C6" s="749"/>
      <c r="D6" s="749"/>
      <c r="E6" s="749"/>
      <c r="F6" s="749"/>
      <c r="G6" s="749"/>
      <c r="H6" s="749"/>
      <c r="I6" s="749"/>
      <c r="J6" s="749"/>
      <c r="K6" s="749"/>
      <c r="L6" s="750"/>
      <c r="M6" s="748" t="s">
        <v>465</v>
      </c>
      <c r="N6" s="749"/>
      <c r="O6" s="749"/>
      <c r="P6" s="749"/>
      <c r="Q6" s="749"/>
      <c r="R6" s="750"/>
      <c r="S6" s="734"/>
      <c r="T6" s="231"/>
      <c r="U6" s="231"/>
      <c r="V6" s="734"/>
      <c r="W6" s="734"/>
      <c r="X6" s="734"/>
      <c r="Y6" s="734"/>
      <c r="Z6" s="734"/>
      <c r="AA6" s="734"/>
      <c r="AB6" s="734"/>
      <c r="AC6" s="221"/>
      <c r="AD6" s="221"/>
    </row>
    <row r="7" spans="1:30" s="220" customFormat="1" ht="36" customHeight="1">
      <c r="A7" s="736"/>
      <c r="B7" s="734"/>
      <c r="C7" s="734"/>
      <c r="D7" s="734"/>
      <c r="E7" s="226" t="s">
        <v>464</v>
      </c>
      <c r="F7" s="758" t="s">
        <v>463</v>
      </c>
      <c r="G7" s="752"/>
      <c r="H7" s="752"/>
      <c r="I7" s="752"/>
      <c r="J7" s="752"/>
      <c r="K7" s="752"/>
      <c r="L7" s="753"/>
      <c r="M7" s="734" t="s">
        <v>462</v>
      </c>
      <c r="N7" s="734"/>
      <c r="O7" s="734"/>
      <c r="P7" s="751" t="s">
        <v>461</v>
      </c>
      <c r="Q7" s="752"/>
      <c r="R7" s="753"/>
      <c r="S7" s="734"/>
      <c r="T7" s="231"/>
      <c r="U7" s="231"/>
      <c r="V7" s="734"/>
      <c r="W7" s="734"/>
      <c r="X7" s="734"/>
      <c r="Y7" s="734"/>
      <c r="Z7" s="734"/>
      <c r="AA7" s="734"/>
      <c r="AB7" s="734"/>
      <c r="AC7" s="221"/>
      <c r="AD7" s="221"/>
    </row>
    <row r="8" spans="1:30" s="220" customFormat="1" ht="33" customHeight="1">
      <c r="A8" s="736"/>
      <c r="B8" s="743" t="s">
        <v>460</v>
      </c>
      <c r="C8" s="227" t="s">
        <v>452</v>
      </c>
      <c r="D8" s="227" t="s">
        <v>451</v>
      </c>
      <c r="E8" s="739" t="s">
        <v>459</v>
      </c>
      <c r="F8" s="230" t="s">
        <v>458</v>
      </c>
      <c r="G8" s="230" t="s">
        <v>457</v>
      </c>
      <c r="H8" s="229" t="s">
        <v>456</v>
      </c>
      <c r="I8" s="229" t="s">
        <v>455</v>
      </c>
      <c r="J8" s="228" t="s">
        <v>454</v>
      </c>
      <c r="K8" s="410" t="s">
        <v>924</v>
      </c>
      <c r="L8" s="395" t="s">
        <v>126</v>
      </c>
      <c r="M8" s="741"/>
      <c r="N8" s="227" t="s">
        <v>452</v>
      </c>
      <c r="O8" s="227" t="s">
        <v>451</v>
      </c>
      <c r="P8" s="736" t="s">
        <v>925</v>
      </c>
      <c r="Q8" s="226" t="s">
        <v>450</v>
      </c>
      <c r="R8" s="226" t="s">
        <v>449</v>
      </c>
      <c r="S8" s="734"/>
      <c r="T8" s="221"/>
      <c r="U8" s="221"/>
      <c r="V8" s="732"/>
      <c r="W8" s="732"/>
      <c r="X8" s="732"/>
      <c r="Y8" s="734"/>
      <c r="Z8" s="734"/>
      <c r="AA8" s="734"/>
      <c r="AB8" s="734"/>
      <c r="AC8" s="221"/>
      <c r="AD8" s="221"/>
    </row>
    <row r="9" spans="1:30" s="220" customFormat="1" ht="44.25" customHeight="1">
      <c r="A9" s="755"/>
      <c r="B9" s="742"/>
      <c r="C9" s="224" t="s">
        <v>444</v>
      </c>
      <c r="D9" s="224" t="s">
        <v>443</v>
      </c>
      <c r="E9" s="740"/>
      <c r="F9" s="225" t="s">
        <v>64</v>
      </c>
      <c r="G9" s="396" t="s">
        <v>448</v>
      </c>
      <c r="H9" s="396" t="s">
        <v>447</v>
      </c>
      <c r="I9" s="396" t="s">
        <v>446</v>
      </c>
      <c r="J9" s="396" t="s">
        <v>445</v>
      </c>
      <c r="K9" s="409" t="s">
        <v>453</v>
      </c>
      <c r="L9" s="409" t="s">
        <v>0</v>
      </c>
      <c r="M9" s="742"/>
      <c r="N9" s="224" t="s">
        <v>444</v>
      </c>
      <c r="O9" s="224" t="s">
        <v>483</v>
      </c>
      <c r="P9" s="737"/>
      <c r="Q9" s="223" t="s">
        <v>442</v>
      </c>
      <c r="R9" s="223" t="s">
        <v>441</v>
      </c>
      <c r="S9" s="745"/>
      <c r="T9" s="222"/>
      <c r="U9" s="222"/>
      <c r="V9" s="733"/>
      <c r="W9" s="733"/>
      <c r="X9" s="733"/>
      <c r="Y9" s="735"/>
      <c r="Z9" s="735"/>
      <c r="AA9" s="735"/>
      <c r="AB9" s="735"/>
      <c r="AC9" s="222"/>
      <c r="AD9" s="221"/>
    </row>
    <row r="10" spans="1:30" s="203" customFormat="1" ht="39.950000000000003" customHeight="1">
      <c r="A10" s="437" t="s">
        <v>226</v>
      </c>
      <c r="B10" s="474">
        <v>122</v>
      </c>
      <c r="C10" s="475">
        <v>60</v>
      </c>
      <c r="D10" s="475">
        <v>62</v>
      </c>
      <c r="E10" s="475">
        <v>105</v>
      </c>
      <c r="F10" s="475">
        <v>17</v>
      </c>
      <c r="G10" s="475">
        <v>14</v>
      </c>
      <c r="H10" s="475" t="s">
        <v>215</v>
      </c>
      <c r="I10" s="475" t="s">
        <v>215</v>
      </c>
      <c r="J10" s="476" t="s">
        <v>215</v>
      </c>
      <c r="K10" s="474">
        <v>3</v>
      </c>
      <c r="L10" s="475" t="s">
        <v>215</v>
      </c>
      <c r="M10" s="475">
        <v>960</v>
      </c>
      <c r="N10" s="475">
        <v>511</v>
      </c>
      <c r="O10" s="475">
        <v>449</v>
      </c>
      <c r="P10" s="475">
        <v>960</v>
      </c>
      <c r="Q10" s="475">
        <v>960</v>
      </c>
      <c r="R10" s="476" t="s">
        <v>215</v>
      </c>
      <c r="S10" s="437" t="s">
        <v>226</v>
      </c>
      <c r="T10" s="207"/>
      <c r="U10" s="207"/>
      <c r="V10" s="207"/>
      <c r="W10" s="207"/>
      <c r="X10" s="207"/>
      <c r="Y10" s="206"/>
      <c r="Z10" s="206"/>
      <c r="AA10" s="206"/>
      <c r="AB10" s="206"/>
      <c r="AC10" s="205"/>
      <c r="AD10" s="204"/>
    </row>
    <row r="11" spans="1:30" s="203" customFormat="1" ht="39.950000000000003" customHeight="1">
      <c r="A11" s="216" t="s">
        <v>227</v>
      </c>
      <c r="B11" s="219">
        <v>87</v>
      </c>
      <c r="C11" s="218">
        <v>48</v>
      </c>
      <c r="D11" s="218">
        <v>39</v>
      </c>
      <c r="E11" s="218">
        <v>69</v>
      </c>
      <c r="F11" s="218">
        <v>17</v>
      </c>
      <c r="G11" s="218">
        <v>17</v>
      </c>
      <c r="H11" s="218">
        <v>0</v>
      </c>
      <c r="I11" s="218">
        <v>0</v>
      </c>
      <c r="J11" s="217">
        <v>0</v>
      </c>
      <c r="K11" s="219">
        <v>1</v>
      </c>
      <c r="L11" s="218">
        <v>0</v>
      </c>
      <c r="M11" s="218">
        <v>1890</v>
      </c>
      <c r="N11" s="218">
        <v>941</v>
      </c>
      <c r="O11" s="218">
        <v>949</v>
      </c>
      <c r="P11" s="218">
        <v>93</v>
      </c>
      <c r="Q11" s="218">
        <v>93</v>
      </c>
      <c r="R11" s="217">
        <v>0</v>
      </c>
      <c r="S11" s="216" t="s">
        <v>227</v>
      </c>
      <c r="T11" s="214"/>
      <c r="U11" s="214"/>
      <c r="V11" s="215"/>
      <c r="W11" s="215"/>
      <c r="X11" s="215"/>
      <c r="Y11" s="214"/>
      <c r="Z11" s="214"/>
      <c r="AA11" s="214"/>
      <c r="AB11" s="214"/>
      <c r="AC11" s="205"/>
      <c r="AD11" s="204"/>
    </row>
    <row r="12" spans="1:30" s="203" customFormat="1" ht="39.950000000000003" customHeight="1">
      <c r="A12" s="216" t="s">
        <v>959</v>
      </c>
      <c r="B12" s="219">
        <v>68</v>
      </c>
      <c r="C12" s="218">
        <v>39</v>
      </c>
      <c r="D12" s="218">
        <v>29</v>
      </c>
      <c r="E12" s="218">
        <v>55</v>
      </c>
      <c r="F12" s="218">
        <v>13</v>
      </c>
      <c r="G12" s="218">
        <v>11</v>
      </c>
      <c r="H12" s="177">
        <v>0</v>
      </c>
      <c r="I12" s="177">
        <v>1</v>
      </c>
      <c r="J12" s="193">
        <v>0</v>
      </c>
      <c r="K12" s="403">
        <v>0</v>
      </c>
      <c r="L12" s="177">
        <v>1</v>
      </c>
      <c r="M12" s="218">
        <v>380</v>
      </c>
      <c r="N12" s="218">
        <v>202</v>
      </c>
      <c r="O12" s="218">
        <v>178</v>
      </c>
      <c r="P12" s="218">
        <v>0</v>
      </c>
      <c r="Q12" s="218">
        <v>0</v>
      </c>
      <c r="R12" s="193">
        <v>0</v>
      </c>
      <c r="S12" s="216" t="s">
        <v>959</v>
      </c>
      <c r="T12" s="214"/>
      <c r="U12" s="214"/>
      <c r="V12" s="215"/>
      <c r="W12" s="215"/>
      <c r="X12" s="215"/>
      <c r="Y12" s="214"/>
      <c r="Z12" s="214"/>
      <c r="AA12" s="214"/>
      <c r="AB12" s="214"/>
      <c r="AC12" s="205"/>
      <c r="AD12" s="204"/>
    </row>
    <row r="13" spans="1:30" s="208" customFormat="1" ht="39.950000000000003" customHeight="1">
      <c r="A13" s="216" t="s">
        <v>960</v>
      </c>
      <c r="B13" s="219">
        <v>68</v>
      </c>
      <c r="C13" s="218">
        <v>43</v>
      </c>
      <c r="D13" s="218">
        <v>25</v>
      </c>
      <c r="E13" s="218">
        <v>58</v>
      </c>
      <c r="F13" s="218">
        <v>10</v>
      </c>
      <c r="G13" s="218">
        <v>6</v>
      </c>
      <c r="H13" s="177">
        <v>0</v>
      </c>
      <c r="I13" s="218">
        <v>2</v>
      </c>
      <c r="J13" s="177">
        <v>0</v>
      </c>
      <c r="K13" s="177">
        <v>2</v>
      </c>
      <c r="L13" s="218" t="s">
        <v>215</v>
      </c>
      <c r="M13" s="218">
        <v>671</v>
      </c>
      <c r="N13" s="218">
        <v>373</v>
      </c>
      <c r="O13" s="218">
        <v>298</v>
      </c>
      <c r="P13" s="177">
        <v>69</v>
      </c>
      <c r="Q13" s="177">
        <v>69</v>
      </c>
      <c r="R13" s="193"/>
      <c r="S13" s="216" t="s">
        <v>960</v>
      </c>
      <c r="T13" s="211"/>
      <c r="U13" s="211"/>
      <c r="V13" s="212"/>
      <c r="W13" s="212"/>
      <c r="X13" s="212"/>
      <c r="Y13" s="211"/>
      <c r="Z13" s="211"/>
      <c r="AA13" s="211"/>
      <c r="AB13" s="211"/>
      <c r="AC13" s="210"/>
      <c r="AD13" s="209"/>
    </row>
    <row r="14" spans="1:30" s="208" customFormat="1" ht="39.950000000000003" customHeight="1">
      <c r="A14" s="213" t="s">
        <v>958</v>
      </c>
      <c r="B14" s="983">
        <v>54</v>
      </c>
      <c r="C14" s="984">
        <v>29</v>
      </c>
      <c r="D14" s="984">
        <v>25</v>
      </c>
      <c r="E14" s="984">
        <v>46</v>
      </c>
      <c r="F14" s="984">
        <v>8</v>
      </c>
      <c r="G14" s="984">
        <v>8</v>
      </c>
      <c r="H14" s="177">
        <v>0</v>
      </c>
      <c r="I14" s="984">
        <v>0</v>
      </c>
      <c r="J14" s="177">
        <v>0</v>
      </c>
      <c r="K14" s="985">
        <v>0</v>
      </c>
      <c r="L14" s="984">
        <v>0</v>
      </c>
      <c r="M14" s="984">
        <v>512</v>
      </c>
      <c r="N14" s="984">
        <v>262</v>
      </c>
      <c r="O14" s="984">
        <v>250</v>
      </c>
      <c r="P14" s="177">
        <v>33</v>
      </c>
      <c r="Q14" s="177">
        <v>33</v>
      </c>
      <c r="R14" s="193">
        <v>0</v>
      </c>
      <c r="S14" s="213" t="s">
        <v>958</v>
      </c>
      <c r="T14" s="211"/>
      <c r="U14" s="211"/>
      <c r="V14" s="212"/>
      <c r="W14" s="212"/>
      <c r="X14" s="212"/>
      <c r="Y14" s="211"/>
      <c r="Z14" s="211"/>
      <c r="AA14" s="211"/>
      <c r="AB14" s="211"/>
      <c r="AC14" s="210"/>
      <c r="AD14" s="209"/>
    </row>
    <row r="15" spans="1:30" s="203" customFormat="1" ht="39.950000000000003" customHeight="1">
      <c r="A15" s="111" t="s">
        <v>251</v>
      </c>
      <c r="B15" s="219">
        <v>7</v>
      </c>
      <c r="C15" s="218">
        <v>5</v>
      </c>
      <c r="D15" s="218">
        <v>2</v>
      </c>
      <c r="E15" s="218">
        <v>5</v>
      </c>
      <c r="F15" s="177">
        <v>2</v>
      </c>
      <c r="G15" s="177">
        <v>2</v>
      </c>
      <c r="H15" s="177">
        <v>0</v>
      </c>
      <c r="I15" s="177">
        <v>0</v>
      </c>
      <c r="J15" s="177">
        <v>0</v>
      </c>
      <c r="K15" s="177">
        <v>0</v>
      </c>
      <c r="L15" s="177">
        <v>0</v>
      </c>
      <c r="M15" s="984">
        <v>59</v>
      </c>
      <c r="N15" s="986">
        <v>30</v>
      </c>
      <c r="O15" s="986">
        <v>29</v>
      </c>
      <c r="P15" s="218">
        <v>1</v>
      </c>
      <c r="Q15" s="218">
        <v>1</v>
      </c>
      <c r="R15" s="193">
        <v>0</v>
      </c>
      <c r="S15" s="114" t="s">
        <v>259</v>
      </c>
      <c r="T15" s="207"/>
      <c r="U15" s="207"/>
      <c r="V15" s="207"/>
      <c r="W15" s="207"/>
      <c r="X15" s="207"/>
      <c r="Y15" s="206"/>
      <c r="Z15" s="206"/>
      <c r="AA15" s="206"/>
      <c r="AB15" s="206"/>
      <c r="AC15" s="205"/>
      <c r="AD15" s="204"/>
    </row>
    <row r="16" spans="1:30" s="203" customFormat="1" ht="39.950000000000003" customHeight="1">
      <c r="A16" s="111" t="s">
        <v>252</v>
      </c>
      <c r="B16" s="219">
        <v>8</v>
      </c>
      <c r="C16" s="218">
        <v>3</v>
      </c>
      <c r="D16" s="218">
        <v>5</v>
      </c>
      <c r="E16" s="218">
        <v>7</v>
      </c>
      <c r="F16" s="177">
        <v>1</v>
      </c>
      <c r="G16" s="177">
        <v>1</v>
      </c>
      <c r="H16" s="177">
        <v>0</v>
      </c>
      <c r="I16" s="177">
        <v>0</v>
      </c>
      <c r="J16" s="177">
        <v>0</v>
      </c>
      <c r="K16" s="177">
        <v>0</v>
      </c>
      <c r="L16" s="177">
        <v>0</v>
      </c>
      <c r="M16" s="984">
        <v>117</v>
      </c>
      <c r="N16" s="218">
        <v>64</v>
      </c>
      <c r="O16" s="218">
        <v>53</v>
      </c>
      <c r="P16" s="218">
        <v>11</v>
      </c>
      <c r="Q16" s="218">
        <v>11</v>
      </c>
      <c r="R16" s="193">
        <v>0</v>
      </c>
      <c r="S16" s="114" t="s">
        <v>260</v>
      </c>
      <c r="T16" s="207"/>
      <c r="U16" s="207"/>
      <c r="V16" s="207"/>
      <c r="W16" s="207"/>
      <c r="X16" s="207"/>
      <c r="Y16" s="206"/>
      <c r="Z16" s="206"/>
      <c r="AA16" s="206"/>
      <c r="AB16" s="206"/>
      <c r="AC16" s="205"/>
      <c r="AD16" s="204"/>
    </row>
    <row r="17" spans="1:30" s="203" customFormat="1" ht="39.950000000000003" customHeight="1">
      <c r="A17" s="111" t="s">
        <v>253</v>
      </c>
      <c r="B17" s="219">
        <v>11</v>
      </c>
      <c r="C17" s="218">
        <v>5</v>
      </c>
      <c r="D17" s="218">
        <v>6</v>
      </c>
      <c r="E17" s="218">
        <v>9</v>
      </c>
      <c r="F17" s="218">
        <v>2</v>
      </c>
      <c r="G17" s="218">
        <v>2</v>
      </c>
      <c r="H17" s="177">
        <v>0</v>
      </c>
      <c r="I17" s="177">
        <v>0</v>
      </c>
      <c r="J17" s="177">
        <v>0</v>
      </c>
      <c r="K17" s="177">
        <v>0</v>
      </c>
      <c r="L17" s="177">
        <v>0</v>
      </c>
      <c r="M17" s="984">
        <v>40</v>
      </c>
      <c r="N17" s="218">
        <v>19</v>
      </c>
      <c r="O17" s="218">
        <v>21</v>
      </c>
      <c r="P17" s="218">
        <v>5</v>
      </c>
      <c r="Q17" s="218">
        <v>5</v>
      </c>
      <c r="R17" s="193">
        <v>0</v>
      </c>
      <c r="S17" s="114" t="s">
        <v>261</v>
      </c>
      <c r="T17" s="207"/>
      <c r="U17" s="207"/>
      <c r="V17" s="207"/>
      <c r="W17" s="207"/>
      <c r="X17" s="207"/>
      <c r="Y17" s="206"/>
      <c r="Z17" s="206"/>
      <c r="AA17" s="206"/>
      <c r="AB17" s="206"/>
      <c r="AC17" s="205"/>
      <c r="AD17" s="204"/>
    </row>
    <row r="18" spans="1:30" s="203" customFormat="1" ht="39.950000000000003" customHeight="1">
      <c r="A18" s="111" t="s">
        <v>254</v>
      </c>
      <c r="B18" s="219">
        <v>8</v>
      </c>
      <c r="C18" s="218">
        <v>5</v>
      </c>
      <c r="D18" s="218">
        <v>3</v>
      </c>
      <c r="E18" s="218">
        <v>8</v>
      </c>
      <c r="F18" s="218">
        <v>0</v>
      </c>
      <c r="G18" s="218">
        <v>0</v>
      </c>
      <c r="H18" s="177">
        <v>0</v>
      </c>
      <c r="I18" s="177">
        <v>0</v>
      </c>
      <c r="J18" s="177">
        <v>0</v>
      </c>
      <c r="K18" s="177">
        <v>0</v>
      </c>
      <c r="L18" s="177">
        <v>0</v>
      </c>
      <c r="M18" s="984">
        <v>24</v>
      </c>
      <c r="N18" s="218">
        <v>13</v>
      </c>
      <c r="O18" s="218">
        <v>11</v>
      </c>
      <c r="P18" s="218">
        <v>3</v>
      </c>
      <c r="Q18" s="218">
        <v>3</v>
      </c>
      <c r="R18" s="193">
        <v>0</v>
      </c>
      <c r="S18" s="114" t="s">
        <v>262</v>
      </c>
      <c r="T18" s="207"/>
      <c r="U18" s="207"/>
      <c r="V18" s="207"/>
      <c r="W18" s="207"/>
      <c r="X18" s="207"/>
      <c r="Y18" s="206"/>
      <c r="Z18" s="206"/>
      <c r="AA18" s="206"/>
      <c r="AB18" s="206"/>
      <c r="AC18" s="205"/>
      <c r="AD18" s="204"/>
    </row>
    <row r="19" spans="1:30" s="203" customFormat="1" ht="39.950000000000003" customHeight="1">
      <c r="A19" s="111" t="s">
        <v>255</v>
      </c>
      <c r="B19" s="219">
        <v>12</v>
      </c>
      <c r="C19" s="218">
        <v>5</v>
      </c>
      <c r="D19" s="218">
        <v>7</v>
      </c>
      <c r="E19" s="218">
        <v>10</v>
      </c>
      <c r="F19" s="218">
        <v>2</v>
      </c>
      <c r="G19" s="218">
        <v>2</v>
      </c>
      <c r="H19" s="177">
        <v>0</v>
      </c>
      <c r="I19" s="177">
        <v>0</v>
      </c>
      <c r="J19" s="177">
        <v>0</v>
      </c>
      <c r="K19" s="177">
        <v>0</v>
      </c>
      <c r="L19" s="177">
        <v>0</v>
      </c>
      <c r="M19" s="984">
        <v>70</v>
      </c>
      <c r="N19" s="218">
        <v>35</v>
      </c>
      <c r="O19" s="218">
        <v>35</v>
      </c>
      <c r="P19" s="218">
        <v>5</v>
      </c>
      <c r="Q19" s="218">
        <v>5</v>
      </c>
      <c r="R19" s="193">
        <v>0</v>
      </c>
      <c r="S19" s="114" t="s">
        <v>263</v>
      </c>
      <c r="T19" s="207"/>
      <c r="U19" s="207"/>
      <c r="V19" s="207"/>
      <c r="W19" s="207"/>
      <c r="X19" s="207"/>
      <c r="Y19" s="206"/>
      <c r="Z19" s="206"/>
      <c r="AA19" s="206"/>
      <c r="AB19" s="206"/>
      <c r="AC19" s="205"/>
      <c r="AD19" s="204"/>
    </row>
    <row r="20" spans="1:30" s="203" customFormat="1" ht="39.950000000000003" customHeight="1">
      <c r="A20" s="111" t="s">
        <v>256</v>
      </c>
      <c r="B20" s="219">
        <v>1</v>
      </c>
      <c r="C20" s="218">
        <v>0</v>
      </c>
      <c r="D20" s="218">
        <v>1</v>
      </c>
      <c r="E20" s="218">
        <v>1</v>
      </c>
      <c r="F20" s="218">
        <v>0</v>
      </c>
      <c r="G20" s="218">
        <v>0</v>
      </c>
      <c r="H20" s="177">
        <v>0</v>
      </c>
      <c r="I20" s="177">
        <v>0</v>
      </c>
      <c r="J20" s="177">
        <v>0</v>
      </c>
      <c r="K20" s="177">
        <v>0</v>
      </c>
      <c r="L20" s="177">
        <v>0</v>
      </c>
      <c r="M20" s="984">
        <v>70</v>
      </c>
      <c r="N20" s="218">
        <v>35</v>
      </c>
      <c r="O20" s="218">
        <v>35</v>
      </c>
      <c r="P20" s="218">
        <v>2</v>
      </c>
      <c r="Q20" s="218">
        <v>2</v>
      </c>
      <c r="R20" s="193">
        <v>0</v>
      </c>
      <c r="S20" s="114" t="s">
        <v>264</v>
      </c>
      <c r="T20" s="207"/>
      <c r="U20" s="207"/>
      <c r="V20" s="207"/>
      <c r="W20" s="207"/>
      <c r="X20" s="207"/>
      <c r="Y20" s="206"/>
      <c r="Z20" s="206"/>
      <c r="AA20" s="206"/>
      <c r="AB20" s="206"/>
      <c r="AC20" s="205"/>
      <c r="AD20" s="204"/>
    </row>
    <row r="21" spans="1:30" s="203" customFormat="1" ht="39.950000000000003" customHeight="1">
      <c r="A21" s="111" t="s">
        <v>257</v>
      </c>
      <c r="B21" s="219">
        <v>3</v>
      </c>
      <c r="C21" s="218">
        <v>2</v>
      </c>
      <c r="D21" s="218">
        <v>1</v>
      </c>
      <c r="E21" s="218">
        <v>3</v>
      </c>
      <c r="F21" s="177">
        <v>0</v>
      </c>
      <c r="G21" s="177">
        <v>0</v>
      </c>
      <c r="H21" s="177">
        <v>0</v>
      </c>
      <c r="I21" s="177">
        <v>0</v>
      </c>
      <c r="J21" s="177">
        <v>0</v>
      </c>
      <c r="K21" s="177">
        <v>0</v>
      </c>
      <c r="L21" s="177">
        <v>0</v>
      </c>
      <c r="M21" s="984">
        <v>29</v>
      </c>
      <c r="N21" s="218">
        <v>15</v>
      </c>
      <c r="O21" s="218">
        <v>14</v>
      </c>
      <c r="P21" s="218">
        <v>0</v>
      </c>
      <c r="Q21" s="218">
        <v>0</v>
      </c>
      <c r="R21" s="193">
        <v>0</v>
      </c>
      <c r="S21" s="114" t="s">
        <v>265</v>
      </c>
      <c r="T21" s="207"/>
      <c r="U21" s="207"/>
      <c r="V21" s="207"/>
      <c r="W21" s="207"/>
      <c r="X21" s="207"/>
      <c r="Y21" s="206"/>
      <c r="Z21" s="206"/>
      <c r="AA21" s="206"/>
      <c r="AB21" s="206"/>
      <c r="AC21" s="205"/>
      <c r="AD21" s="204"/>
    </row>
    <row r="22" spans="1:30" s="203" customFormat="1" ht="39.950000000000003" customHeight="1">
      <c r="A22" s="111" t="s">
        <v>258</v>
      </c>
      <c r="B22" s="219">
        <v>4</v>
      </c>
      <c r="C22" s="218">
        <v>4</v>
      </c>
      <c r="D22" s="177">
        <v>0</v>
      </c>
      <c r="E22" s="218">
        <v>3</v>
      </c>
      <c r="F22" s="177">
        <v>1</v>
      </c>
      <c r="G22" s="177">
        <v>1</v>
      </c>
      <c r="H22" s="177">
        <v>0</v>
      </c>
      <c r="I22" s="177">
        <v>0</v>
      </c>
      <c r="J22" s="177">
        <v>0</v>
      </c>
      <c r="K22" s="177">
        <v>0</v>
      </c>
      <c r="L22" s="177">
        <v>0</v>
      </c>
      <c r="M22" s="984">
        <v>14</v>
      </c>
      <c r="N22" s="218">
        <v>7</v>
      </c>
      <c r="O22" s="218">
        <v>7</v>
      </c>
      <c r="P22" s="218">
        <v>0</v>
      </c>
      <c r="Q22" s="218">
        <v>0</v>
      </c>
      <c r="R22" s="193">
        <v>0</v>
      </c>
      <c r="S22" s="114" t="s">
        <v>266</v>
      </c>
      <c r="T22" s="207"/>
      <c r="U22" s="207"/>
      <c r="V22" s="207"/>
      <c r="W22" s="207"/>
      <c r="X22" s="207"/>
      <c r="Y22" s="206"/>
      <c r="Z22" s="206"/>
      <c r="AA22" s="206"/>
      <c r="AB22" s="206"/>
      <c r="AC22" s="205"/>
      <c r="AD22" s="204"/>
    </row>
    <row r="23" spans="1:30" s="203" customFormat="1" ht="39.950000000000003" customHeight="1">
      <c r="A23" s="112" t="s">
        <v>954</v>
      </c>
      <c r="B23" s="987">
        <v>0</v>
      </c>
      <c r="C23" s="988">
        <v>0</v>
      </c>
      <c r="D23" s="965">
        <v>0</v>
      </c>
      <c r="E23" s="988">
        <v>0</v>
      </c>
      <c r="F23" s="965">
        <v>0</v>
      </c>
      <c r="G23" s="965">
        <v>0</v>
      </c>
      <c r="H23" s="965">
        <v>0</v>
      </c>
      <c r="I23" s="965">
        <v>0</v>
      </c>
      <c r="J23" s="965">
        <v>0</v>
      </c>
      <c r="K23" s="965">
        <v>0</v>
      </c>
      <c r="L23" s="965">
        <v>0</v>
      </c>
      <c r="M23" s="522">
        <v>89</v>
      </c>
      <c r="N23" s="988">
        <v>44</v>
      </c>
      <c r="O23" s="988">
        <v>45</v>
      </c>
      <c r="P23" s="988">
        <v>6</v>
      </c>
      <c r="Q23" s="988">
        <v>6</v>
      </c>
      <c r="R23" s="966">
        <v>0</v>
      </c>
      <c r="S23" s="115"/>
      <c r="T23" s="207"/>
      <c r="U23" s="207"/>
      <c r="V23" s="207"/>
      <c r="W23" s="207"/>
      <c r="X23" s="207"/>
      <c r="Y23" s="206"/>
      <c r="Z23" s="206"/>
      <c r="AA23" s="206"/>
      <c r="AB23" s="206"/>
      <c r="AC23" s="205"/>
      <c r="AD23" s="204"/>
    </row>
    <row r="24" spans="1:30" s="200" customFormat="1" ht="15" customHeight="1">
      <c r="A24" s="202" t="s">
        <v>268</v>
      </c>
      <c r="M24" s="522"/>
      <c r="N24" s="738" t="s">
        <v>336</v>
      </c>
      <c r="O24" s="738"/>
      <c r="P24" s="738"/>
      <c r="Q24" s="738"/>
      <c r="R24" s="738"/>
      <c r="S24" s="738"/>
      <c r="V24" s="201"/>
      <c r="W24" s="201"/>
      <c r="X24" s="201"/>
    </row>
    <row r="25" spans="1:30" ht="30" customHeight="1">
      <c r="C25" s="730"/>
      <c r="D25" s="731"/>
      <c r="E25" s="731"/>
      <c r="F25" s="731"/>
      <c r="G25" s="731"/>
      <c r="H25" s="731"/>
      <c r="I25" s="731"/>
      <c r="J25" s="731"/>
    </row>
  </sheetData>
  <mergeCells count="31">
    <mergeCell ref="K2:S2"/>
    <mergeCell ref="K3:S3"/>
    <mergeCell ref="V5:AA5"/>
    <mergeCell ref="AB5:AB9"/>
    <mergeCell ref="B6:L6"/>
    <mergeCell ref="M6:R6"/>
    <mergeCell ref="V6:AA6"/>
    <mergeCell ref="B7:D7"/>
    <mergeCell ref="M7:O7"/>
    <mergeCell ref="P7:R7"/>
    <mergeCell ref="A2:J2"/>
    <mergeCell ref="A3:J3"/>
    <mergeCell ref="A5:A9"/>
    <mergeCell ref="B5:L5"/>
    <mergeCell ref="M5:R5"/>
    <mergeCell ref="F7:L7"/>
    <mergeCell ref="B8:B9"/>
    <mergeCell ref="V7:X7"/>
    <mergeCell ref="Y7:AA7"/>
    <mergeCell ref="S5:S9"/>
    <mergeCell ref="Z8:Z9"/>
    <mergeCell ref="AA8:AA9"/>
    <mergeCell ref="C25:J25"/>
    <mergeCell ref="V8:V9"/>
    <mergeCell ref="W8:W9"/>
    <mergeCell ref="X8:X9"/>
    <mergeCell ref="Y8:Y9"/>
    <mergeCell ref="P8:P9"/>
    <mergeCell ref="N24:S24"/>
    <mergeCell ref="E8:E9"/>
    <mergeCell ref="M8:M9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49" fitToWidth="0" orientation="landscape" r:id="rId1"/>
  <headerFooter alignWithMargins="0"/>
  <colBreaks count="1" manualBreakCount="1">
    <brk id="10" max="29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AC25"/>
  <sheetViews>
    <sheetView view="pageBreakPreview" zoomScaleNormal="75" zoomScaleSheetLayoutView="100" workbookViewId="0">
      <selection activeCell="G8" sqref="G8:G9"/>
    </sheetView>
  </sheetViews>
  <sheetFormatPr defaultColWidth="8.88671875" defaultRowHeight="30" customHeight="1"/>
  <cols>
    <col min="1" max="1" width="10.77734375" style="6" customWidth="1"/>
    <col min="2" max="2" width="8.33203125" style="6" customWidth="1"/>
    <col min="3" max="4" width="8.77734375" style="6" customWidth="1"/>
    <col min="5" max="5" width="11.77734375" style="6" customWidth="1"/>
    <col min="6" max="6" width="12.33203125" style="6" customWidth="1"/>
    <col min="7" max="9" width="8.77734375" style="6" customWidth="1"/>
    <col min="10" max="10" width="12.44140625" style="6" customWidth="1"/>
    <col min="11" max="11" width="7" style="6" customWidth="1"/>
    <col min="12" max="13" width="7.109375" style="6" customWidth="1"/>
    <col min="14" max="14" width="10.6640625" style="6" customWidth="1"/>
    <col min="15" max="15" width="11.109375" style="6" customWidth="1"/>
    <col min="16" max="16" width="8.109375" style="6" customWidth="1"/>
    <col min="17" max="17" width="14" style="6" customWidth="1"/>
    <col min="18" max="18" width="9.21875" style="6" bestFit="1" customWidth="1"/>
    <col min="19" max="19" width="9.77734375" style="6" bestFit="1" customWidth="1"/>
    <col min="20" max="16384" width="8.88671875" style="6"/>
  </cols>
  <sheetData>
    <row r="1" spans="1:29" s="86" customFormat="1" ht="27.95" customHeight="1">
      <c r="A1" s="86" t="s">
        <v>518</v>
      </c>
      <c r="I1" s="88" t="s">
        <v>517</v>
      </c>
      <c r="J1" s="86" t="s">
        <v>538</v>
      </c>
      <c r="Q1" s="88" t="s">
        <v>537</v>
      </c>
    </row>
    <row r="2" spans="1:29" s="29" customFormat="1" ht="30" customHeight="1">
      <c r="A2" s="530" t="s">
        <v>502</v>
      </c>
      <c r="B2" s="530"/>
      <c r="C2" s="530"/>
      <c r="D2" s="530"/>
      <c r="E2" s="530"/>
      <c r="F2" s="530"/>
      <c r="G2" s="530"/>
      <c r="H2" s="530"/>
      <c r="I2" s="530"/>
      <c r="J2" s="530" t="s">
        <v>501</v>
      </c>
      <c r="K2" s="530"/>
      <c r="L2" s="530"/>
      <c r="M2" s="530"/>
      <c r="N2" s="530"/>
      <c r="O2" s="530"/>
      <c r="P2" s="530"/>
      <c r="Q2" s="530"/>
      <c r="R2" s="28"/>
      <c r="T2" s="28"/>
      <c r="V2" s="264"/>
      <c r="W2" s="264"/>
      <c r="X2" s="264"/>
    </row>
    <row r="3" spans="1:29" s="30" customFormat="1" ht="39.950000000000003" customHeight="1">
      <c r="A3" s="531" t="s">
        <v>471</v>
      </c>
      <c r="B3" s="531"/>
      <c r="C3" s="531"/>
      <c r="D3" s="531"/>
      <c r="E3" s="531"/>
      <c r="F3" s="531"/>
      <c r="G3" s="531"/>
      <c r="H3" s="531"/>
      <c r="I3" s="531"/>
      <c r="J3" s="531" t="s">
        <v>471</v>
      </c>
      <c r="K3" s="531"/>
      <c r="L3" s="531"/>
      <c r="M3" s="531"/>
      <c r="N3" s="531"/>
      <c r="O3" s="531"/>
      <c r="P3" s="531"/>
      <c r="Q3" s="531"/>
      <c r="S3" s="263"/>
      <c r="T3" s="263"/>
      <c r="U3" s="263"/>
    </row>
    <row r="4" spans="1:29" s="35" customFormat="1" ht="20.100000000000001" customHeight="1">
      <c r="A4" s="31" t="s">
        <v>470</v>
      </c>
      <c r="B4" s="262"/>
      <c r="C4" s="45"/>
      <c r="D4" s="45"/>
      <c r="E4" s="45"/>
      <c r="F4" s="45"/>
      <c r="G4" s="261"/>
      <c r="H4" s="261"/>
      <c r="I4" s="194" t="s">
        <v>469</v>
      </c>
      <c r="J4" s="261" t="s">
        <v>470</v>
      </c>
      <c r="K4" s="45"/>
      <c r="L4" s="45"/>
      <c r="M4" s="45"/>
      <c r="N4" s="45"/>
      <c r="O4" s="45"/>
      <c r="P4" s="45"/>
      <c r="Q4" s="194" t="s">
        <v>469</v>
      </c>
      <c r="R4" s="45"/>
      <c r="S4" s="45"/>
      <c r="T4" s="45"/>
      <c r="U4" s="45"/>
    </row>
    <row r="5" spans="1:29" s="47" customFormat="1" ht="15" customHeight="1">
      <c r="A5" s="534" t="s">
        <v>85</v>
      </c>
      <c r="B5" s="725" t="s">
        <v>500</v>
      </c>
      <c r="C5" s="605"/>
      <c r="D5" s="605"/>
      <c r="E5" s="605"/>
      <c r="F5" s="606"/>
      <c r="G5" s="260"/>
      <c r="H5" s="260"/>
      <c r="I5" s="260"/>
      <c r="J5" s="759" t="s">
        <v>499</v>
      </c>
      <c r="K5" s="760"/>
      <c r="L5" s="760"/>
      <c r="M5" s="760"/>
      <c r="N5" s="760"/>
      <c r="O5" s="760"/>
      <c r="P5" s="761"/>
      <c r="Q5" s="765" t="s">
        <v>78</v>
      </c>
      <c r="R5" s="198"/>
      <c r="S5" s="255"/>
      <c r="T5" s="255"/>
      <c r="U5" s="255"/>
    </row>
    <row r="6" spans="1:29" s="47" customFormat="1" ht="20.25" customHeight="1">
      <c r="A6" s="535"/>
      <c r="B6" s="607"/>
      <c r="C6" s="608"/>
      <c r="D6" s="608"/>
      <c r="E6" s="608"/>
      <c r="F6" s="609"/>
      <c r="G6" s="259"/>
      <c r="H6" s="259"/>
      <c r="I6" s="259"/>
      <c r="J6" s="762"/>
      <c r="K6" s="763"/>
      <c r="L6" s="763"/>
      <c r="M6" s="763"/>
      <c r="N6" s="763"/>
      <c r="O6" s="763"/>
      <c r="P6" s="764"/>
      <c r="Q6" s="766"/>
      <c r="R6" s="198"/>
      <c r="S6" s="255"/>
      <c r="T6" s="255"/>
      <c r="U6" s="255"/>
    </row>
    <row r="7" spans="1:29" s="47" customFormat="1" ht="15" customHeight="1">
      <c r="A7" s="535"/>
      <c r="B7" s="687" t="s">
        <v>498</v>
      </c>
      <c r="C7" s="593"/>
      <c r="D7" s="593"/>
      <c r="E7" s="593"/>
      <c r="F7" s="594"/>
      <c r="G7" s="768" t="s">
        <v>497</v>
      </c>
      <c r="H7" s="769"/>
      <c r="I7" s="770"/>
      <c r="J7" s="197" t="s">
        <v>496</v>
      </c>
      <c r="K7" s="768" t="s">
        <v>495</v>
      </c>
      <c r="L7" s="769"/>
      <c r="M7" s="769"/>
      <c r="N7" s="769"/>
      <c r="O7" s="770"/>
      <c r="P7" s="197" t="s">
        <v>494</v>
      </c>
      <c r="Q7" s="766"/>
      <c r="R7" s="198"/>
      <c r="S7" s="255"/>
      <c r="T7" s="255"/>
      <c r="U7" s="255"/>
    </row>
    <row r="8" spans="1:29" s="47" customFormat="1" ht="15" customHeight="1">
      <c r="A8" s="535"/>
      <c r="B8" s="771" t="s">
        <v>230</v>
      </c>
      <c r="C8" s="257" t="s">
        <v>490</v>
      </c>
      <c r="D8" s="257" t="s">
        <v>489</v>
      </c>
      <c r="E8" s="197" t="s">
        <v>493</v>
      </c>
      <c r="F8" s="197" t="s">
        <v>492</v>
      </c>
      <c r="G8" s="771" t="s">
        <v>230</v>
      </c>
      <c r="H8" s="257" t="s">
        <v>490</v>
      </c>
      <c r="I8" s="257" t="s">
        <v>489</v>
      </c>
      <c r="J8" s="258" t="s">
        <v>491</v>
      </c>
      <c r="K8" s="771" t="s">
        <v>230</v>
      </c>
      <c r="L8" s="257" t="s">
        <v>490</v>
      </c>
      <c r="M8" s="257" t="s">
        <v>489</v>
      </c>
      <c r="N8" s="197" t="s">
        <v>488</v>
      </c>
      <c r="O8" s="197" t="s">
        <v>487</v>
      </c>
      <c r="P8" s="256"/>
      <c r="Q8" s="766"/>
      <c r="R8" s="198"/>
      <c r="S8" s="255"/>
      <c r="T8" s="255"/>
      <c r="U8" s="255"/>
    </row>
    <row r="9" spans="1:29" s="47" customFormat="1" ht="30" customHeight="1">
      <c r="A9" s="536"/>
      <c r="B9" s="601"/>
      <c r="C9" s="196" t="s">
        <v>444</v>
      </c>
      <c r="D9" s="196" t="s">
        <v>483</v>
      </c>
      <c r="E9" s="195" t="s">
        <v>486</v>
      </c>
      <c r="F9" s="195" t="s">
        <v>485</v>
      </c>
      <c r="G9" s="601"/>
      <c r="H9" s="196" t="s">
        <v>444</v>
      </c>
      <c r="I9" s="196" t="s">
        <v>483</v>
      </c>
      <c r="J9" s="254" t="s">
        <v>484</v>
      </c>
      <c r="K9" s="601"/>
      <c r="L9" s="196" t="s">
        <v>444</v>
      </c>
      <c r="M9" s="196" t="s">
        <v>483</v>
      </c>
      <c r="N9" s="253" t="s">
        <v>482</v>
      </c>
      <c r="O9" s="253" t="s">
        <v>481</v>
      </c>
      <c r="P9" s="253" t="s">
        <v>480</v>
      </c>
      <c r="Q9" s="767"/>
      <c r="R9" s="252"/>
      <c r="S9" s="251"/>
      <c r="T9" s="251"/>
      <c r="U9" s="251"/>
      <c r="V9" s="250"/>
      <c r="W9" s="250"/>
      <c r="X9" s="250"/>
      <c r="Y9" s="250"/>
      <c r="Z9" s="250"/>
      <c r="AA9" s="250"/>
      <c r="AB9" s="250"/>
      <c r="AC9" s="250"/>
    </row>
    <row r="10" spans="1:29" s="51" customFormat="1" ht="28.5" customHeight="1">
      <c r="A10" s="438" t="s">
        <v>226</v>
      </c>
      <c r="B10" s="474">
        <v>542</v>
      </c>
      <c r="C10" s="475">
        <v>283</v>
      </c>
      <c r="D10" s="475">
        <v>259</v>
      </c>
      <c r="E10" s="475">
        <v>542</v>
      </c>
      <c r="F10" s="475" t="s">
        <v>215</v>
      </c>
      <c r="G10" s="475">
        <v>26416</v>
      </c>
      <c r="H10" s="475">
        <v>8125</v>
      </c>
      <c r="I10" s="476">
        <v>18291</v>
      </c>
      <c r="J10" s="474">
        <v>25785</v>
      </c>
      <c r="K10" s="475">
        <v>8</v>
      </c>
      <c r="L10" s="475">
        <v>5</v>
      </c>
      <c r="M10" s="475">
        <v>3</v>
      </c>
      <c r="N10" s="475">
        <v>1</v>
      </c>
      <c r="O10" s="475">
        <v>7</v>
      </c>
      <c r="P10" s="476">
        <v>50</v>
      </c>
      <c r="Q10" s="433" t="s">
        <v>226</v>
      </c>
      <c r="R10" s="249"/>
      <c r="S10" s="64"/>
      <c r="T10" s="64"/>
      <c r="U10" s="64"/>
      <c r="V10" s="50"/>
      <c r="W10" s="50"/>
      <c r="X10" s="50"/>
      <c r="Y10" s="50"/>
      <c r="Z10" s="50"/>
      <c r="AA10" s="50"/>
      <c r="AB10" s="50"/>
      <c r="AC10" s="50"/>
    </row>
    <row r="11" spans="1:29" s="51" customFormat="1" ht="28.5" customHeight="1">
      <c r="A11" s="411" t="s">
        <v>227</v>
      </c>
      <c r="B11" s="219">
        <v>1797</v>
      </c>
      <c r="C11" s="218">
        <v>890</v>
      </c>
      <c r="D11" s="218">
        <v>907</v>
      </c>
      <c r="E11" s="218">
        <v>1797</v>
      </c>
      <c r="F11" s="218" t="s">
        <v>215</v>
      </c>
      <c r="G11" s="218">
        <v>12494</v>
      </c>
      <c r="H11" s="218">
        <v>4858</v>
      </c>
      <c r="I11" s="217">
        <v>7636</v>
      </c>
      <c r="J11" s="219">
        <v>12312</v>
      </c>
      <c r="K11" s="218" t="s">
        <v>215</v>
      </c>
      <c r="L11" s="218" t="s">
        <v>215</v>
      </c>
      <c r="M11" s="218" t="s">
        <v>215</v>
      </c>
      <c r="N11" s="218" t="s">
        <v>215</v>
      </c>
      <c r="O11" s="218" t="s">
        <v>215</v>
      </c>
      <c r="P11" s="217">
        <v>46</v>
      </c>
      <c r="Q11" s="109" t="s">
        <v>227</v>
      </c>
      <c r="R11" s="249"/>
      <c r="S11" s="64"/>
      <c r="T11" s="64"/>
      <c r="U11" s="64"/>
      <c r="V11" s="50"/>
      <c r="W11" s="50"/>
      <c r="X11" s="50"/>
      <c r="Y11" s="50"/>
      <c r="Z11" s="50"/>
      <c r="AA11" s="50"/>
      <c r="AB11" s="50"/>
      <c r="AC11" s="50"/>
    </row>
    <row r="12" spans="1:29" s="51" customFormat="1" ht="28.5" customHeight="1">
      <c r="A12" s="144" t="s">
        <v>959</v>
      </c>
      <c r="B12" s="219">
        <v>380</v>
      </c>
      <c r="C12" s="218">
        <v>202</v>
      </c>
      <c r="D12" s="218">
        <v>178</v>
      </c>
      <c r="E12" s="218">
        <v>380</v>
      </c>
      <c r="F12" s="218" t="s">
        <v>215</v>
      </c>
      <c r="G12" s="218">
        <v>578</v>
      </c>
      <c r="H12" s="218">
        <v>326</v>
      </c>
      <c r="I12" s="217">
        <v>252</v>
      </c>
      <c r="J12" s="219">
        <v>303</v>
      </c>
      <c r="K12" s="218" t="s">
        <v>215</v>
      </c>
      <c r="L12" s="218" t="s">
        <v>215</v>
      </c>
      <c r="M12" s="218" t="s">
        <v>215</v>
      </c>
      <c r="N12" s="218" t="s">
        <v>215</v>
      </c>
      <c r="O12" s="218" t="s">
        <v>215</v>
      </c>
      <c r="P12" s="217">
        <v>12</v>
      </c>
      <c r="Q12" s="144" t="s">
        <v>959</v>
      </c>
      <c r="R12" s="249"/>
      <c r="S12" s="64"/>
      <c r="T12" s="64"/>
      <c r="U12" s="64"/>
      <c r="V12" s="50"/>
      <c r="W12" s="50"/>
      <c r="X12" s="50"/>
      <c r="Y12" s="50"/>
      <c r="Z12" s="50"/>
      <c r="AA12" s="50"/>
      <c r="AB12" s="50"/>
      <c r="AC12" s="50"/>
    </row>
    <row r="13" spans="1:29" s="51" customFormat="1" ht="30.75" customHeight="1">
      <c r="A13" s="144" t="s">
        <v>960</v>
      </c>
      <c r="B13" s="219">
        <v>602</v>
      </c>
      <c r="C13" s="218">
        <v>324</v>
      </c>
      <c r="D13" s="218">
        <v>278</v>
      </c>
      <c r="E13" s="218">
        <v>602</v>
      </c>
      <c r="F13" s="218">
        <v>0</v>
      </c>
      <c r="G13" s="218">
        <v>9005</v>
      </c>
      <c r="H13" s="218">
        <v>2547</v>
      </c>
      <c r="I13" s="217">
        <v>6458</v>
      </c>
      <c r="J13" s="219">
        <v>8968</v>
      </c>
      <c r="K13" s="218">
        <v>0</v>
      </c>
      <c r="L13" s="218">
        <v>0</v>
      </c>
      <c r="M13" s="218">
        <v>0</v>
      </c>
      <c r="N13" s="218">
        <v>0</v>
      </c>
      <c r="O13" s="218">
        <v>0</v>
      </c>
      <c r="P13" s="217">
        <v>10</v>
      </c>
      <c r="Q13" s="144" t="s">
        <v>960</v>
      </c>
      <c r="R13" s="249"/>
      <c r="S13" s="64"/>
      <c r="T13" s="64"/>
      <c r="U13" s="64"/>
      <c r="V13" s="50"/>
      <c r="W13" s="50"/>
      <c r="X13" s="50"/>
      <c r="Y13" s="50"/>
      <c r="Z13" s="50"/>
      <c r="AA13" s="50"/>
      <c r="AB13" s="50"/>
      <c r="AC13" s="50"/>
    </row>
    <row r="14" spans="1:29" s="51" customFormat="1" ht="30.75" customHeight="1">
      <c r="A14" s="173" t="s">
        <v>958</v>
      </c>
      <c r="B14" s="983">
        <v>479</v>
      </c>
      <c r="C14" s="984">
        <v>244</v>
      </c>
      <c r="D14" s="984">
        <v>235</v>
      </c>
      <c r="E14" s="984">
        <v>479</v>
      </c>
      <c r="F14" s="984">
        <v>0</v>
      </c>
      <c r="G14" s="984">
        <v>19343</v>
      </c>
      <c r="H14" s="984">
        <v>5153</v>
      </c>
      <c r="I14" s="984">
        <v>14190</v>
      </c>
      <c r="J14" s="984">
        <v>19285</v>
      </c>
      <c r="K14" s="984">
        <v>0</v>
      </c>
      <c r="L14" s="984">
        <v>0</v>
      </c>
      <c r="M14" s="984">
        <v>0</v>
      </c>
      <c r="N14" s="984">
        <v>0</v>
      </c>
      <c r="O14" s="984">
        <v>0</v>
      </c>
      <c r="P14" s="989">
        <v>58</v>
      </c>
      <c r="Q14" s="173" t="s">
        <v>958</v>
      </c>
      <c r="R14" s="249"/>
      <c r="S14" s="64"/>
      <c r="T14" s="64"/>
      <c r="U14" s="64"/>
      <c r="V14" s="50"/>
      <c r="W14" s="50"/>
      <c r="X14" s="50"/>
      <c r="Y14" s="50"/>
      <c r="Z14" s="50"/>
      <c r="AA14" s="50"/>
      <c r="AB14" s="50"/>
      <c r="AC14" s="50"/>
    </row>
    <row r="15" spans="1:29" s="51" customFormat="1" ht="30.75" customHeight="1">
      <c r="A15" s="111" t="s">
        <v>251</v>
      </c>
      <c r="B15" s="983">
        <v>58</v>
      </c>
      <c r="C15" s="986">
        <v>30</v>
      </c>
      <c r="D15" s="986">
        <v>28</v>
      </c>
      <c r="E15" s="986">
        <v>58</v>
      </c>
      <c r="F15" s="986">
        <v>0</v>
      </c>
      <c r="G15" s="986">
        <v>3060</v>
      </c>
      <c r="H15" s="986">
        <v>934</v>
      </c>
      <c r="I15" s="986">
        <v>2126</v>
      </c>
      <c r="J15" s="986">
        <v>3052</v>
      </c>
      <c r="K15" s="986">
        <v>0</v>
      </c>
      <c r="L15" s="986">
        <v>0</v>
      </c>
      <c r="M15" s="986">
        <v>0</v>
      </c>
      <c r="N15" s="986">
        <v>0</v>
      </c>
      <c r="O15" s="986">
        <v>0</v>
      </c>
      <c r="P15" s="990">
        <v>11</v>
      </c>
      <c r="Q15" s="114" t="s">
        <v>259</v>
      </c>
      <c r="R15" s="249"/>
      <c r="S15" s="64"/>
      <c r="T15" s="64"/>
      <c r="U15" s="64"/>
      <c r="V15" s="50"/>
      <c r="W15" s="50"/>
      <c r="X15" s="50"/>
      <c r="Y15" s="50"/>
      <c r="Z15" s="50"/>
      <c r="AA15" s="50"/>
      <c r="AB15" s="50"/>
      <c r="AC15" s="50"/>
    </row>
    <row r="16" spans="1:29" s="51" customFormat="1" ht="30.75" customHeight="1">
      <c r="A16" s="111" t="s">
        <v>252</v>
      </c>
      <c r="B16" s="983">
        <v>106</v>
      </c>
      <c r="C16" s="986">
        <v>56</v>
      </c>
      <c r="D16" s="986">
        <v>50</v>
      </c>
      <c r="E16" s="986">
        <v>106</v>
      </c>
      <c r="F16" s="986">
        <v>0</v>
      </c>
      <c r="G16" s="986">
        <v>2856</v>
      </c>
      <c r="H16" s="986">
        <v>819</v>
      </c>
      <c r="I16" s="986">
        <v>2037</v>
      </c>
      <c r="J16" s="986">
        <v>2845</v>
      </c>
      <c r="K16" s="986">
        <v>0</v>
      </c>
      <c r="L16" s="986">
        <v>0</v>
      </c>
      <c r="M16" s="986">
        <v>0</v>
      </c>
      <c r="N16" s="986">
        <v>0</v>
      </c>
      <c r="O16" s="986">
        <v>0</v>
      </c>
      <c r="P16" s="990">
        <v>8</v>
      </c>
      <c r="Q16" s="114" t="s">
        <v>260</v>
      </c>
      <c r="R16" s="249"/>
      <c r="S16" s="64"/>
      <c r="T16" s="64"/>
      <c r="U16" s="64"/>
      <c r="V16" s="50"/>
      <c r="W16" s="50"/>
      <c r="X16" s="50"/>
      <c r="Y16" s="50"/>
      <c r="Z16" s="50"/>
      <c r="AA16" s="50"/>
      <c r="AB16" s="50"/>
      <c r="AC16" s="50"/>
    </row>
    <row r="17" spans="1:29" s="51" customFormat="1" ht="30.75" customHeight="1">
      <c r="A17" s="111" t="s">
        <v>253</v>
      </c>
      <c r="B17" s="983">
        <v>35</v>
      </c>
      <c r="C17" s="986">
        <v>18</v>
      </c>
      <c r="D17" s="986">
        <v>17</v>
      </c>
      <c r="E17" s="986">
        <v>35</v>
      </c>
      <c r="F17" s="986">
        <v>0</v>
      </c>
      <c r="G17" s="986">
        <v>3088</v>
      </c>
      <c r="H17" s="986">
        <v>621</v>
      </c>
      <c r="I17" s="986">
        <v>2467</v>
      </c>
      <c r="J17" s="986">
        <v>3080</v>
      </c>
      <c r="K17" s="986">
        <v>0</v>
      </c>
      <c r="L17" s="986">
        <v>0</v>
      </c>
      <c r="M17" s="986">
        <v>0</v>
      </c>
      <c r="N17" s="986">
        <v>0</v>
      </c>
      <c r="O17" s="986">
        <v>0</v>
      </c>
      <c r="P17" s="990">
        <v>4</v>
      </c>
      <c r="Q17" s="114" t="s">
        <v>261</v>
      </c>
      <c r="R17" s="249"/>
      <c r="S17" s="64"/>
      <c r="T17" s="64"/>
      <c r="U17" s="64"/>
      <c r="V17" s="50"/>
      <c r="W17" s="50"/>
      <c r="X17" s="50"/>
      <c r="Y17" s="50"/>
      <c r="Z17" s="50"/>
      <c r="AA17" s="50"/>
      <c r="AB17" s="50"/>
      <c r="AC17" s="50"/>
    </row>
    <row r="18" spans="1:29" s="51" customFormat="1" ht="30.75" customHeight="1">
      <c r="A18" s="111" t="s">
        <v>254</v>
      </c>
      <c r="B18" s="983">
        <v>21</v>
      </c>
      <c r="C18" s="986">
        <v>11</v>
      </c>
      <c r="D18" s="986">
        <v>10</v>
      </c>
      <c r="E18" s="986">
        <v>21</v>
      </c>
      <c r="F18" s="986">
        <v>0</v>
      </c>
      <c r="G18" s="986">
        <v>1074</v>
      </c>
      <c r="H18" s="986">
        <v>313</v>
      </c>
      <c r="I18" s="986">
        <v>761</v>
      </c>
      <c r="J18" s="986">
        <v>1070</v>
      </c>
      <c r="K18" s="986">
        <v>0</v>
      </c>
      <c r="L18" s="986">
        <v>0</v>
      </c>
      <c r="M18" s="986">
        <v>0</v>
      </c>
      <c r="N18" s="986">
        <v>0</v>
      </c>
      <c r="O18" s="986">
        <v>0</v>
      </c>
      <c r="P18" s="990">
        <v>2</v>
      </c>
      <c r="Q18" s="114" t="s">
        <v>262</v>
      </c>
      <c r="R18" s="249"/>
      <c r="S18" s="64"/>
      <c r="T18" s="64"/>
      <c r="U18" s="64"/>
      <c r="V18" s="50"/>
      <c r="W18" s="50"/>
      <c r="X18" s="50"/>
      <c r="Y18" s="50"/>
      <c r="Z18" s="50"/>
      <c r="AA18" s="50"/>
      <c r="AB18" s="50"/>
      <c r="AC18" s="50"/>
    </row>
    <row r="19" spans="1:29" s="51" customFormat="1" ht="30.75" customHeight="1">
      <c r="A19" s="111" t="s">
        <v>255</v>
      </c>
      <c r="B19" s="983">
        <v>65</v>
      </c>
      <c r="C19" s="986">
        <v>32</v>
      </c>
      <c r="D19" s="986">
        <v>33</v>
      </c>
      <c r="E19" s="986">
        <v>65</v>
      </c>
      <c r="F19" s="986">
        <v>0</v>
      </c>
      <c r="G19" s="986">
        <v>1808</v>
      </c>
      <c r="H19" s="986">
        <v>601</v>
      </c>
      <c r="I19" s="986">
        <v>1207</v>
      </c>
      <c r="J19" s="986">
        <v>1805</v>
      </c>
      <c r="K19" s="986">
        <v>0</v>
      </c>
      <c r="L19" s="986">
        <v>0</v>
      </c>
      <c r="M19" s="986">
        <v>0</v>
      </c>
      <c r="N19" s="986">
        <v>0</v>
      </c>
      <c r="O19" s="986">
        <v>0</v>
      </c>
      <c r="P19" s="990">
        <v>4</v>
      </c>
      <c r="Q19" s="114" t="s">
        <v>263</v>
      </c>
      <c r="R19" s="249"/>
      <c r="S19" s="64"/>
      <c r="T19" s="64"/>
      <c r="U19" s="64"/>
      <c r="V19" s="50"/>
      <c r="W19" s="50"/>
      <c r="X19" s="50"/>
      <c r="Y19" s="50"/>
      <c r="Z19" s="50"/>
      <c r="AA19" s="50"/>
      <c r="AB19" s="50"/>
      <c r="AC19" s="50"/>
    </row>
    <row r="20" spans="1:29" s="51" customFormat="1" ht="30.75" customHeight="1">
      <c r="A20" s="111" t="s">
        <v>256</v>
      </c>
      <c r="B20" s="983">
        <v>68</v>
      </c>
      <c r="C20" s="986">
        <v>33</v>
      </c>
      <c r="D20" s="986">
        <v>35</v>
      </c>
      <c r="E20" s="986">
        <v>68</v>
      </c>
      <c r="F20" s="986">
        <v>0</v>
      </c>
      <c r="G20" s="986">
        <v>3018</v>
      </c>
      <c r="H20" s="986">
        <v>545</v>
      </c>
      <c r="I20" s="986">
        <v>2473</v>
      </c>
      <c r="J20" s="986">
        <v>3010</v>
      </c>
      <c r="K20" s="986">
        <v>0</v>
      </c>
      <c r="L20" s="986">
        <v>0</v>
      </c>
      <c r="M20" s="986">
        <v>0</v>
      </c>
      <c r="N20" s="986">
        <v>0</v>
      </c>
      <c r="O20" s="986">
        <v>0</v>
      </c>
      <c r="P20" s="990">
        <v>7</v>
      </c>
      <c r="Q20" s="114" t="s">
        <v>264</v>
      </c>
      <c r="R20" s="249"/>
      <c r="S20" s="64"/>
      <c r="T20" s="64"/>
      <c r="U20" s="64"/>
      <c r="V20" s="50"/>
      <c r="W20" s="50"/>
      <c r="X20" s="50"/>
      <c r="Y20" s="50"/>
      <c r="Z20" s="50"/>
      <c r="AA20" s="50"/>
      <c r="AB20" s="50"/>
      <c r="AC20" s="50"/>
    </row>
    <row r="21" spans="1:29" s="51" customFormat="1" ht="30.75" customHeight="1">
      <c r="A21" s="111" t="s">
        <v>257</v>
      </c>
      <c r="B21" s="983">
        <v>29</v>
      </c>
      <c r="C21" s="986">
        <v>15</v>
      </c>
      <c r="D21" s="986">
        <v>14</v>
      </c>
      <c r="E21" s="986">
        <v>29</v>
      </c>
      <c r="F21" s="986">
        <v>0</v>
      </c>
      <c r="G21" s="986">
        <v>545</v>
      </c>
      <c r="H21" s="986">
        <v>225</v>
      </c>
      <c r="I21" s="986">
        <v>320</v>
      </c>
      <c r="J21" s="986">
        <v>545</v>
      </c>
      <c r="K21" s="986">
        <v>0</v>
      </c>
      <c r="L21" s="986">
        <v>0</v>
      </c>
      <c r="M21" s="986">
        <v>0</v>
      </c>
      <c r="N21" s="986">
        <v>0</v>
      </c>
      <c r="O21" s="986">
        <v>0</v>
      </c>
      <c r="P21" s="990">
        <v>4</v>
      </c>
      <c r="Q21" s="114" t="s">
        <v>265</v>
      </c>
      <c r="R21" s="249"/>
      <c r="S21" s="64"/>
      <c r="T21" s="64"/>
      <c r="U21" s="64"/>
      <c r="V21" s="50"/>
      <c r="W21" s="50"/>
      <c r="X21" s="50"/>
      <c r="Y21" s="50"/>
      <c r="Z21" s="50"/>
      <c r="AA21" s="50"/>
      <c r="AB21" s="50"/>
      <c r="AC21" s="50"/>
    </row>
    <row r="22" spans="1:29" s="51" customFormat="1" ht="30.75" customHeight="1">
      <c r="A22" s="111" t="s">
        <v>258</v>
      </c>
      <c r="B22" s="983">
        <v>14</v>
      </c>
      <c r="C22" s="986">
        <v>7</v>
      </c>
      <c r="D22" s="986">
        <v>7</v>
      </c>
      <c r="E22" s="986">
        <v>14</v>
      </c>
      <c r="F22" s="986">
        <v>0</v>
      </c>
      <c r="G22" s="986">
        <v>545</v>
      </c>
      <c r="H22" s="986">
        <v>201</v>
      </c>
      <c r="I22" s="986">
        <v>344</v>
      </c>
      <c r="J22" s="986">
        <v>544</v>
      </c>
      <c r="K22" s="986">
        <v>0</v>
      </c>
      <c r="L22" s="986">
        <v>0</v>
      </c>
      <c r="M22" s="986">
        <v>0</v>
      </c>
      <c r="N22" s="986">
        <v>0</v>
      </c>
      <c r="O22" s="986">
        <v>0</v>
      </c>
      <c r="P22" s="990">
        <v>5</v>
      </c>
      <c r="Q22" s="114" t="s">
        <v>266</v>
      </c>
      <c r="R22" s="249"/>
      <c r="S22" s="64"/>
      <c r="T22" s="64"/>
      <c r="U22" s="64"/>
      <c r="V22" s="50"/>
      <c r="W22" s="50"/>
      <c r="X22" s="50"/>
      <c r="Y22" s="50"/>
      <c r="Z22" s="50"/>
      <c r="AA22" s="50"/>
      <c r="AB22" s="50"/>
      <c r="AC22" s="50"/>
    </row>
    <row r="23" spans="1:29" s="51" customFormat="1" ht="30.75" customHeight="1">
      <c r="A23" s="112" t="s">
        <v>948</v>
      </c>
      <c r="B23" s="991">
        <v>83</v>
      </c>
      <c r="C23" s="992">
        <v>42</v>
      </c>
      <c r="D23" s="992">
        <v>41</v>
      </c>
      <c r="E23" s="992">
        <v>83</v>
      </c>
      <c r="F23" s="992">
        <v>0</v>
      </c>
      <c r="G23" s="992">
        <v>3349</v>
      </c>
      <c r="H23" s="992">
        <v>894</v>
      </c>
      <c r="I23" s="992">
        <v>2455</v>
      </c>
      <c r="J23" s="992">
        <v>3334</v>
      </c>
      <c r="K23" s="992">
        <v>0</v>
      </c>
      <c r="L23" s="992">
        <v>0</v>
      </c>
      <c r="M23" s="992">
        <v>0</v>
      </c>
      <c r="N23" s="992">
        <v>0</v>
      </c>
      <c r="O23" s="992">
        <v>0</v>
      </c>
      <c r="P23" s="993">
        <v>13</v>
      </c>
      <c r="Q23" s="115" t="s">
        <v>947</v>
      </c>
      <c r="R23" s="249"/>
      <c r="S23" s="64"/>
      <c r="T23" s="64"/>
      <c r="U23" s="64"/>
      <c r="V23" s="50"/>
      <c r="W23" s="50"/>
      <c r="X23" s="50"/>
      <c r="Y23" s="50"/>
      <c r="Z23" s="50"/>
      <c r="AA23" s="50"/>
      <c r="AB23" s="50"/>
      <c r="AC23" s="50"/>
    </row>
    <row r="24" spans="1:29" s="35" customFormat="1" ht="15" customHeight="1">
      <c r="A24" s="31" t="s">
        <v>268</v>
      </c>
      <c r="B24" s="248"/>
      <c r="C24" s="45"/>
      <c r="D24" s="45"/>
      <c r="E24" s="45"/>
      <c r="F24" s="45"/>
      <c r="G24" s="45"/>
      <c r="H24" s="45"/>
      <c r="I24" s="247"/>
      <c r="O24" s="527" t="s">
        <v>336</v>
      </c>
      <c r="P24" s="527"/>
      <c r="Q24" s="603"/>
      <c r="R24" s="45"/>
      <c r="S24" s="45"/>
      <c r="T24" s="45"/>
      <c r="U24" s="45"/>
      <c r="V24" s="246"/>
      <c r="W24" s="246"/>
      <c r="X24" s="246"/>
    </row>
    <row r="25" spans="1:29" ht="15" customHeight="1">
      <c r="A25" s="45" t="s">
        <v>479</v>
      </c>
      <c r="B25" s="45"/>
      <c r="C25" s="45"/>
      <c r="D25" s="45"/>
      <c r="E25" s="45"/>
      <c r="F25" s="8"/>
      <c r="G25" s="8"/>
      <c r="H25" s="8"/>
      <c r="I25" s="8"/>
      <c r="R25" s="8"/>
      <c r="S25" s="8"/>
      <c r="T25" s="8"/>
      <c r="U25" s="8"/>
    </row>
  </sheetData>
  <mergeCells count="15">
    <mergeCell ref="O24:Q24"/>
    <mergeCell ref="A2:I2"/>
    <mergeCell ref="A3:I3"/>
    <mergeCell ref="A5:A9"/>
    <mergeCell ref="B5:F6"/>
    <mergeCell ref="J5:P6"/>
    <mergeCell ref="J2:Q2"/>
    <mergeCell ref="J3:Q3"/>
    <mergeCell ref="Q5:Q9"/>
    <mergeCell ref="B7:F7"/>
    <mergeCell ref="G7:I7"/>
    <mergeCell ref="K7:O7"/>
    <mergeCell ref="B8:B9"/>
    <mergeCell ref="G8:G9"/>
    <mergeCell ref="K8:K9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61" fitToWidth="0" orientation="landscape" r:id="rId1"/>
  <headerFooter alignWithMargins="0"/>
  <colBreaks count="1" manualBreakCount="1">
    <brk id="9" max="29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view="pageBreakPreview" zoomScaleNormal="100" zoomScaleSheetLayoutView="100" workbookViewId="0">
      <selection activeCell="D10" sqref="D10"/>
    </sheetView>
  </sheetViews>
  <sheetFormatPr defaultRowHeight="13.5"/>
  <cols>
    <col min="2" max="2" width="22.44140625" customWidth="1"/>
    <col min="3" max="3" width="23.21875" customWidth="1"/>
    <col min="4" max="4" width="21.6640625" customWidth="1"/>
    <col min="5" max="5" width="20.44140625" customWidth="1"/>
  </cols>
  <sheetData>
    <row r="1" spans="1:5">
      <c r="A1" s="86" t="s">
        <v>570</v>
      </c>
      <c r="B1" s="86"/>
      <c r="D1" s="86"/>
      <c r="E1" s="88" t="s">
        <v>569</v>
      </c>
    </row>
    <row r="2" spans="1:5" ht="30">
      <c r="A2" s="773" t="s">
        <v>516</v>
      </c>
      <c r="B2" s="773"/>
      <c r="C2" s="773"/>
      <c r="D2" s="773"/>
      <c r="E2" s="773"/>
    </row>
    <row r="3" spans="1:5" ht="22.5">
      <c r="A3" s="648" t="s">
        <v>515</v>
      </c>
      <c r="B3" s="648"/>
      <c r="C3" s="648"/>
      <c r="D3" s="648"/>
      <c r="E3" s="648"/>
    </row>
    <row r="4" spans="1:5">
      <c r="A4" t="s">
        <v>16</v>
      </c>
      <c r="E4" s="271" t="s">
        <v>514</v>
      </c>
    </row>
    <row r="5" spans="1:5" ht="39.950000000000003" customHeight="1">
      <c r="A5" s="774" t="s">
        <v>513</v>
      </c>
      <c r="B5" s="774" t="s">
        <v>512</v>
      </c>
      <c r="C5" s="774" t="s">
        <v>511</v>
      </c>
      <c r="D5" s="774" t="s">
        <v>510</v>
      </c>
      <c r="E5" s="775" t="s">
        <v>509</v>
      </c>
    </row>
    <row r="6" spans="1:5" ht="39.950000000000003" customHeight="1">
      <c r="A6" s="774"/>
      <c r="B6" s="774"/>
      <c r="C6" s="774"/>
      <c r="D6" s="774"/>
      <c r="E6" s="776"/>
    </row>
    <row r="7" spans="1:5" ht="39.950000000000003" customHeight="1">
      <c r="A7" s="774"/>
      <c r="B7" s="774"/>
      <c r="C7" s="774"/>
      <c r="D7" s="774"/>
      <c r="E7" s="777"/>
    </row>
    <row r="8" spans="1:5" ht="69.95" customHeight="1">
      <c r="A8" s="434" t="s">
        <v>226</v>
      </c>
      <c r="B8" s="477">
        <v>13374</v>
      </c>
      <c r="C8" s="478">
        <v>419</v>
      </c>
      <c r="D8" s="478" t="s">
        <v>215</v>
      </c>
      <c r="E8" s="479">
        <v>4408</v>
      </c>
    </row>
    <row r="9" spans="1:5" ht="69.95" customHeight="1">
      <c r="A9" s="419" t="s">
        <v>227</v>
      </c>
      <c r="B9" s="480">
        <v>1982</v>
      </c>
      <c r="C9" s="270">
        <v>8</v>
      </c>
      <c r="D9" s="270" t="s">
        <v>215</v>
      </c>
      <c r="E9" s="269">
        <v>122</v>
      </c>
    </row>
    <row r="10" spans="1:5" ht="69.95" customHeight="1">
      <c r="A10" s="419" t="s">
        <v>959</v>
      </c>
      <c r="B10" s="480">
        <v>4078</v>
      </c>
      <c r="C10" s="270">
        <v>84</v>
      </c>
      <c r="D10" s="270" t="s">
        <v>215</v>
      </c>
      <c r="E10" s="269">
        <v>41</v>
      </c>
    </row>
    <row r="11" spans="1:5" s="423" customFormat="1" ht="69.95" customHeight="1">
      <c r="A11" s="419" t="s">
        <v>960</v>
      </c>
      <c r="B11" s="481">
        <v>4336</v>
      </c>
      <c r="C11" s="440">
        <v>53</v>
      </c>
      <c r="D11" s="441" t="s">
        <v>215</v>
      </c>
      <c r="E11" s="482">
        <v>191</v>
      </c>
    </row>
    <row r="12" spans="1:5" ht="69.95" customHeight="1">
      <c r="A12" s="141" t="s">
        <v>958</v>
      </c>
      <c r="B12" s="994">
        <v>4507</v>
      </c>
      <c r="C12" s="995">
        <v>113</v>
      </c>
      <c r="D12" s="996" t="s">
        <v>215</v>
      </c>
      <c r="E12" s="997">
        <v>207</v>
      </c>
    </row>
    <row r="13" spans="1:5">
      <c r="A13" s="772" t="s">
        <v>268</v>
      </c>
      <c r="B13" s="772"/>
      <c r="D13" s="571" t="s">
        <v>336</v>
      </c>
      <c r="E13" s="571"/>
    </row>
    <row r="14" spans="1:5">
      <c r="A14" s="268" t="s">
        <v>508</v>
      </c>
      <c r="B14" s="265"/>
      <c r="C14" s="265"/>
      <c r="D14" s="267" t="s">
        <v>507</v>
      </c>
      <c r="E14" s="266"/>
    </row>
    <row r="15" spans="1:5">
      <c r="A15" s="265"/>
      <c r="B15" s="265"/>
      <c r="C15" s="265"/>
      <c r="D15" s="265"/>
      <c r="E15" s="265"/>
    </row>
  </sheetData>
  <mergeCells count="9">
    <mergeCell ref="A13:B13"/>
    <mergeCell ref="D13:E13"/>
    <mergeCell ref="A2:E2"/>
    <mergeCell ref="A3:E3"/>
    <mergeCell ref="A5:A7"/>
    <mergeCell ref="B5:B7"/>
    <mergeCell ref="C5:C7"/>
    <mergeCell ref="D5:D7"/>
    <mergeCell ref="E5:E7"/>
  </mergeCells>
  <phoneticPr fontId="2" type="noConversion"/>
  <pageMargins left="0.7" right="0.7" top="0.75" bottom="0.75" header="0.3" footer="0.3"/>
  <pageSetup paperSize="9" scale="78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79646"/>
    <pageSetUpPr fitToPage="1"/>
  </sheetPr>
  <dimension ref="A1:Q22"/>
  <sheetViews>
    <sheetView view="pageBreakPreview" zoomScaleNormal="85" zoomScaleSheetLayoutView="100" workbookViewId="0">
      <selection activeCell="C10" sqref="C10"/>
    </sheetView>
  </sheetViews>
  <sheetFormatPr defaultRowHeight="13.5"/>
  <cols>
    <col min="1" max="1" width="19.109375" style="6" customWidth="1"/>
    <col min="2" max="2" width="30" style="6" customWidth="1"/>
    <col min="3" max="3" width="37.6640625" style="6" customWidth="1"/>
    <col min="4" max="16384" width="8.88671875" style="6"/>
  </cols>
  <sheetData>
    <row r="1" spans="1:17" s="86" customFormat="1" ht="27.95" customHeight="1">
      <c r="A1" s="86" t="s">
        <v>568</v>
      </c>
      <c r="C1" s="88" t="s">
        <v>567</v>
      </c>
    </row>
    <row r="2" spans="1:17" s="69" customFormat="1" ht="30" customHeight="1">
      <c r="A2" s="773" t="s">
        <v>536</v>
      </c>
      <c r="B2" s="773"/>
      <c r="C2" s="773"/>
    </row>
    <row r="3" spans="1:17" s="70" customFormat="1" ht="39.950000000000003" customHeight="1">
      <c r="A3" s="648" t="s">
        <v>515</v>
      </c>
      <c r="B3" s="648"/>
      <c r="C3" s="648"/>
    </row>
    <row r="4" spans="1:17" s="35" customFormat="1" ht="20.100000000000001" customHeight="1">
      <c r="A4" s="31" t="s">
        <v>16</v>
      </c>
      <c r="B4" s="31"/>
      <c r="C4" s="34" t="s">
        <v>535</v>
      </c>
      <c r="F4" s="45"/>
    </row>
    <row r="5" spans="1:17" s="47" customFormat="1" ht="16.5">
      <c r="A5" s="534" t="s">
        <v>534</v>
      </c>
      <c r="B5" s="604" t="s">
        <v>533</v>
      </c>
      <c r="C5" s="606"/>
      <c r="I5" s="36"/>
      <c r="J5" s="36"/>
      <c r="K5" s="36"/>
      <c r="L5" s="36"/>
      <c r="M5" s="59"/>
      <c r="N5" s="36"/>
      <c r="O5" s="36"/>
      <c r="P5" s="36"/>
      <c r="Q5" s="36"/>
    </row>
    <row r="6" spans="1:17" s="47" customFormat="1" ht="16.5">
      <c r="A6" s="535"/>
      <c r="B6" s="607" t="s">
        <v>532</v>
      </c>
      <c r="C6" s="711"/>
      <c r="I6" s="36"/>
      <c r="J6" s="36"/>
      <c r="K6" s="36"/>
      <c r="L6" s="36"/>
      <c r="M6" s="36"/>
      <c r="N6" s="36"/>
      <c r="O6" s="36"/>
      <c r="P6" s="36"/>
    </row>
    <row r="7" spans="1:17" s="47" customFormat="1" ht="16.5">
      <c r="A7" s="535"/>
      <c r="B7" s="312" t="s">
        <v>531</v>
      </c>
      <c r="C7" s="314" t="s">
        <v>530</v>
      </c>
    </row>
    <row r="8" spans="1:17" s="47" customFormat="1" ht="16.5">
      <c r="A8" s="536"/>
      <c r="B8" s="313" t="s">
        <v>529</v>
      </c>
      <c r="C8" s="404" t="s">
        <v>528</v>
      </c>
    </row>
    <row r="9" spans="1:17" s="15" customFormat="1" ht="60" customHeight="1">
      <c r="A9" s="433" t="s">
        <v>226</v>
      </c>
      <c r="B9" s="474">
        <v>1919</v>
      </c>
      <c r="C9" s="476">
        <v>1286</v>
      </c>
    </row>
    <row r="10" spans="1:17" s="15" customFormat="1" ht="60" customHeight="1">
      <c r="A10" s="109" t="s">
        <v>227</v>
      </c>
      <c r="B10" s="219">
        <v>1923</v>
      </c>
      <c r="C10" s="217">
        <v>170</v>
      </c>
    </row>
    <row r="11" spans="1:17" s="15" customFormat="1" ht="60" customHeight="1">
      <c r="A11" s="109" t="s">
        <v>959</v>
      </c>
      <c r="B11" s="483">
        <v>1603</v>
      </c>
      <c r="C11" s="193">
        <v>41</v>
      </c>
    </row>
    <row r="12" spans="1:17" s="15" customFormat="1" ht="60" customHeight="1">
      <c r="A12" s="109" t="s">
        <v>960</v>
      </c>
      <c r="B12" s="483">
        <v>1464</v>
      </c>
      <c r="C12" s="193">
        <v>164</v>
      </c>
    </row>
    <row r="13" spans="1:17" s="15" customFormat="1" ht="60" customHeight="1">
      <c r="A13" s="110" t="s">
        <v>958</v>
      </c>
      <c r="B13" s="998">
        <v>1381</v>
      </c>
      <c r="C13" s="999">
        <v>140</v>
      </c>
    </row>
    <row r="14" spans="1:17" s="15" customFormat="1" ht="60" customHeight="1">
      <c r="A14" s="401" t="s">
        <v>527</v>
      </c>
      <c r="B14" s="403">
        <v>196</v>
      </c>
      <c r="C14" s="1000">
        <v>20</v>
      </c>
    </row>
    <row r="15" spans="1:17" s="15" customFormat="1" ht="60" customHeight="1">
      <c r="A15" s="401" t="s">
        <v>526</v>
      </c>
      <c r="B15" s="403">
        <v>382</v>
      </c>
      <c r="C15" s="1000">
        <v>36</v>
      </c>
    </row>
    <row r="16" spans="1:17" s="15" customFormat="1" ht="60" customHeight="1">
      <c r="A16" s="401" t="s">
        <v>525</v>
      </c>
      <c r="B16" s="403">
        <v>126</v>
      </c>
      <c r="C16" s="1000">
        <v>9</v>
      </c>
    </row>
    <row r="17" spans="1:17" s="15" customFormat="1" ht="60" customHeight="1">
      <c r="A17" s="401" t="s">
        <v>524</v>
      </c>
      <c r="B17" s="403">
        <v>109</v>
      </c>
      <c r="C17" s="1000">
        <v>12</v>
      </c>
    </row>
    <row r="18" spans="1:17" s="15" customFormat="1" ht="60" customHeight="1">
      <c r="A18" s="401" t="s">
        <v>523</v>
      </c>
      <c r="B18" s="403">
        <v>237</v>
      </c>
      <c r="C18" s="1000">
        <v>19</v>
      </c>
    </row>
    <row r="19" spans="1:17" s="15" customFormat="1" ht="60" customHeight="1">
      <c r="A19" s="401" t="s">
        <v>522</v>
      </c>
      <c r="B19" s="403">
        <v>221</v>
      </c>
      <c r="C19" s="1000">
        <v>29</v>
      </c>
    </row>
    <row r="20" spans="1:17" s="15" customFormat="1" ht="60" customHeight="1">
      <c r="A20" s="401" t="s">
        <v>521</v>
      </c>
      <c r="B20" s="403">
        <v>59</v>
      </c>
      <c r="C20" s="1000">
        <v>8</v>
      </c>
    </row>
    <row r="21" spans="1:17" s="15" customFormat="1" ht="60" customHeight="1">
      <c r="A21" s="402" t="s">
        <v>520</v>
      </c>
      <c r="B21" s="1001">
        <v>51</v>
      </c>
      <c r="C21" s="1002">
        <v>7</v>
      </c>
    </row>
    <row r="22" spans="1:17" s="71" customFormat="1" ht="15" customHeight="1">
      <c r="A22" s="272" t="s">
        <v>519</v>
      </c>
      <c r="B22" s="68"/>
      <c r="C22" s="194" t="s">
        <v>336</v>
      </c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</sheetData>
  <mergeCells count="5">
    <mergeCell ref="A2:C2"/>
    <mergeCell ref="A3:C3"/>
    <mergeCell ref="A5:A8"/>
    <mergeCell ref="B5:C5"/>
    <mergeCell ref="B6:C6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42" fitToWidth="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view="pageBreakPreview" zoomScaleNormal="100" zoomScaleSheetLayoutView="100" workbookViewId="0">
      <selection activeCell="D11" sqref="D11"/>
    </sheetView>
  </sheetViews>
  <sheetFormatPr defaultRowHeight="13.5"/>
  <cols>
    <col min="1" max="1" width="8.6640625" customWidth="1"/>
    <col min="2" max="2" width="21.6640625" customWidth="1"/>
    <col min="3" max="3" width="18.88671875" customWidth="1"/>
    <col min="4" max="4" width="17.33203125" customWidth="1"/>
    <col min="5" max="5" width="23.5546875" customWidth="1"/>
    <col min="6" max="6" width="13.109375" customWidth="1"/>
    <col min="7" max="7" width="17.21875" customWidth="1"/>
    <col min="8" max="8" width="9.88671875" bestFit="1" customWidth="1"/>
    <col min="11" max="11" width="12.44140625" customWidth="1"/>
    <col min="12" max="12" width="10.6640625" customWidth="1"/>
    <col min="14" max="14" width="10.6640625" customWidth="1"/>
    <col min="15" max="15" width="11.44140625" customWidth="1"/>
    <col min="16" max="16" width="15.6640625" customWidth="1"/>
    <col min="17" max="17" width="14.109375" customWidth="1"/>
    <col min="18" max="18" width="11.5546875" customWidth="1"/>
    <col min="19" max="19" width="10.44140625" customWidth="1"/>
    <col min="20" max="20" width="11.33203125" customWidth="1"/>
  </cols>
  <sheetData>
    <row r="1" spans="1:20" ht="27" customHeight="1">
      <c r="A1" s="86" t="s">
        <v>566</v>
      </c>
      <c r="B1" s="288"/>
      <c r="C1" s="288"/>
      <c r="D1" s="288"/>
      <c r="E1" s="88" t="s">
        <v>565</v>
      </c>
      <c r="F1" s="86" t="s">
        <v>564</v>
      </c>
      <c r="G1" s="288"/>
      <c r="H1" s="288"/>
      <c r="I1" s="288"/>
      <c r="J1" s="288"/>
      <c r="K1" s="288"/>
      <c r="L1" s="288"/>
      <c r="M1" s="88" t="s">
        <v>563</v>
      </c>
      <c r="N1" s="86" t="s">
        <v>642</v>
      </c>
      <c r="O1" s="288"/>
      <c r="P1" s="288"/>
      <c r="Q1" s="288"/>
      <c r="R1" s="288"/>
      <c r="S1" s="288"/>
      <c r="T1" s="88" t="s">
        <v>641</v>
      </c>
    </row>
    <row r="2" spans="1:20" ht="30">
      <c r="A2" s="788" t="s">
        <v>931</v>
      </c>
      <c r="B2" s="788"/>
      <c r="C2" s="788"/>
      <c r="D2" s="788"/>
      <c r="E2" s="788"/>
      <c r="F2" s="788" t="s">
        <v>930</v>
      </c>
      <c r="G2" s="788"/>
      <c r="H2" s="788"/>
      <c r="I2" s="788"/>
      <c r="J2" s="788"/>
      <c r="K2" s="788"/>
      <c r="L2" s="788"/>
      <c r="M2" s="788"/>
      <c r="N2" s="788" t="s">
        <v>929</v>
      </c>
      <c r="O2" s="788"/>
      <c r="P2" s="788"/>
      <c r="Q2" s="788"/>
      <c r="R2" s="788"/>
      <c r="S2" s="788"/>
      <c r="T2" s="788"/>
    </row>
    <row r="3" spans="1:20" ht="22.5">
      <c r="A3" s="789" t="s">
        <v>926</v>
      </c>
      <c r="B3" s="789"/>
      <c r="C3" s="789"/>
      <c r="D3" s="789"/>
      <c r="E3" s="789"/>
      <c r="F3" s="789" t="s">
        <v>927</v>
      </c>
      <c r="G3" s="789"/>
      <c r="H3" s="789"/>
      <c r="I3" s="789"/>
      <c r="J3" s="789"/>
      <c r="K3" s="789"/>
      <c r="L3" s="789"/>
      <c r="M3" s="789"/>
      <c r="N3" s="789" t="s">
        <v>932</v>
      </c>
      <c r="O3" s="789"/>
      <c r="P3" s="789"/>
      <c r="Q3" s="789"/>
      <c r="R3" s="789"/>
      <c r="S3" s="789"/>
      <c r="T3" s="789"/>
    </row>
    <row r="4" spans="1:20">
      <c r="A4" s="287" t="s">
        <v>562</v>
      </c>
      <c r="B4" s="286"/>
      <c r="C4" s="286"/>
      <c r="D4" s="284"/>
      <c r="E4" s="284" t="s">
        <v>561</v>
      </c>
      <c r="F4" s="287" t="s">
        <v>562</v>
      </c>
      <c r="G4" s="286"/>
      <c r="H4" s="286"/>
      <c r="I4" s="286"/>
      <c r="J4" s="286"/>
      <c r="K4" s="286"/>
      <c r="L4" s="284"/>
      <c r="M4" s="284" t="s">
        <v>561</v>
      </c>
      <c r="N4" s="287" t="s">
        <v>562</v>
      </c>
      <c r="O4" s="286"/>
      <c r="P4" s="286"/>
      <c r="Q4" s="286"/>
      <c r="R4" s="285"/>
      <c r="S4" s="285"/>
      <c r="T4" s="284" t="s">
        <v>561</v>
      </c>
    </row>
    <row r="5" spans="1:20" ht="15" customHeight="1">
      <c r="A5" s="781" t="s">
        <v>559</v>
      </c>
      <c r="B5" s="792" t="s">
        <v>560</v>
      </c>
      <c r="C5" s="793"/>
      <c r="D5" s="793"/>
      <c r="E5" s="793"/>
      <c r="F5" s="794"/>
      <c r="G5" s="792" t="s">
        <v>928</v>
      </c>
      <c r="H5" s="793"/>
      <c r="I5" s="793"/>
      <c r="J5" s="793"/>
      <c r="K5" s="793"/>
      <c r="L5" s="794"/>
      <c r="M5" s="795" t="s">
        <v>75</v>
      </c>
      <c r="N5" s="781" t="s">
        <v>559</v>
      </c>
      <c r="O5" s="792" t="s">
        <v>558</v>
      </c>
      <c r="P5" s="793"/>
      <c r="Q5" s="793"/>
      <c r="R5" s="793"/>
      <c r="S5" s="794"/>
      <c r="T5" s="798" t="s">
        <v>75</v>
      </c>
    </row>
    <row r="6" spans="1:20" ht="15" customHeight="1">
      <c r="A6" s="782"/>
      <c r="B6" s="792" t="s">
        <v>557</v>
      </c>
      <c r="C6" s="793"/>
      <c r="D6" s="793"/>
      <c r="E6" s="793"/>
      <c r="F6" s="794"/>
      <c r="G6" s="792" t="s">
        <v>556</v>
      </c>
      <c r="H6" s="793"/>
      <c r="I6" s="793"/>
      <c r="J6" s="793"/>
      <c r="K6" s="793"/>
      <c r="L6" s="794"/>
      <c r="M6" s="796"/>
      <c r="N6" s="782"/>
      <c r="O6" s="792" t="s">
        <v>556</v>
      </c>
      <c r="P6" s="793"/>
      <c r="Q6" s="793"/>
      <c r="R6" s="793"/>
      <c r="S6" s="794"/>
      <c r="T6" s="799"/>
    </row>
    <row r="7" spans="1:20" ht="15" customHeight="1">
      <c r="A7" s="782"/>
      <c r="B7" s="781" t="s">
        <v>550</v>
      </c>
      <c r="C7" s="786"/>
      <c r="D7" s="787"/>
      <c r="E7" s="781" t="s">
        <v>552</v>
      </c>
      <c r="F7" s="781" t="s">
        <v>554</v>
      </c>
      <c r="G7" s="282" t="s">
        <v>555</v>
      </c>
      <c r="H7" s="781" t="s">
        <v>550</v>
      </c>
      <c r="I7" s="781" t="s">
        <v>549</v>
      </c>
      <c r="J7" s="781" t="s">
        <v>548</v>
      </c>
      <c r="K7" s="781" t="s">
        <v>552</v>
      </c>
      <c r="L7" s="781" t="s">
        <v>554</v>
      </c>
      <c r="M7" s="796"/>
      <c r="N7" s="782"/>
      <c r="O7" s="785"/>
      <c r="P7" s="785"/>
      <c r="Q7" s="785"/>
      <c r="R7" s="282" t="s">
        <v>553</v>
      </c>
      <c r="S7" s="282" t="s">
        <v>552</v>
      </c>
      <c r="T7" s="799"/>
    </row>
    <row r="8" spans="1:20" ht="15" customHeight="1">
      <c r="A8" s="782"/>
      <c r="B8" s="782"/>
      <c r="C8" s="282" t="s">
        <v>549</v>
      </c>
      <c r="D8" s="281" t="s">
        <v>548</v>
      </c>
      <c r="E8" s="782"/>
      <c r="F8" s="782"/>
      <c r="G8" s="783" t="s">
        <v>551</v>
      </c>
      <c r="H8" s="782"/>
      <c r="I8" s="782"/>
      <c r="J8" s="782"/>
      <c r="K8" s="782"/>
      <c r="L8" s="782"/>
      <c r="M8" s="796"/>
      <c r="N8" s="782"/>
      <c r="O8" s="785" t="s">
        <v>550</v>
      </c>
      <c r="P8" s="282" t="s">
        <v>549</v>
      </c>
      <c r="Q8" s="281" t="s">
        <v>548</v>
      </c>
      <c r="R8" s="783" t="s">
        <v>547</v>
      </c>
      <c r="S8" s="783" t="s">
        <v>546</v>
      </c>
      <c r="T8" s="799"/>
    </row>
    <row r="9" spans="1:20" ht="15" customHeight="1">
      <c r="A9" s="791"/>
      <c r="B9" s="791"/>
      <c r="C9" s="279" t="s">
        <v>544</v>
      </c>
      <c r="D9" s="280" t="s">
        <v>543</v>
      </c>
      <c r="E9" s="279" t="s">
        <v>546</v>
      </c>
      <c r="F9" s="279" t="s">
        <v>545</v>
      </c>
      <c r="G9" s="784"/>
      <c r="H9" s="791"/>
      <c r="I9" s="279" t="s">
        <v>544</v>
      </c>
      <c r="J9" s="279" t="s">
        <v>543</v>
      </c>
      <c r="K9" s="279" t="s">
        <v>546</v>
      </c>
      <c r="L9" s="279" t="s">
        <v>545</v>
      </c>
      <c r="M9" s="797"/>
      <c r="N9" s="791"/>
      <c r="O9" s="801"/>
      <c r="P9" s="278" t="s">
        <v>544</v>
      </c>
      <c r="Q9" s="277" t="s">
        <v>543</v>
      </c>
      <c r="R9" s="784"/>
      <c r="S9" s="784"/>
      <c r="T9" s="800"/>
    </row>
    <row r="10" spans="1:20" ht="54.95" customHeight="1">
      <c r="A10" s="276" t="s">
        <v>226</v>
      </c>
      <c r="B10" s="459">
        <v>217835</v>
      </c>
      <c r="C10" s="460" t="s">
        <v>963</v>
      </c>
      <c r="D10" s="460" t="s">
        <v>963</v>
      </c>
      <c r="E10" s="461">
        <v>122512</v>
      </c>
      <c r="F10" s="459">
        <v>95323</v>
      </c>
      <c r="G10" s="460">
        <v>4743</v>
      </c>
      <c r="H10" s="460">
        <v>178350</v>
      </c>
      <c r="I10" s="460" t="s">
        <v>963</v>
      </c>
      <c r="J10" s="460" t="s">
        <v>963</v>
      </c>
      <c r="K10" s="460">
        <v>83027</v>
      </c>
      <c r="L10" s="460">
        <v>95323</v>
      </c>
      <c r="M10" s="433" t="s">
        <v>226</v>
      </c>
      <c r="N10" s="433" t="s">
        <v>226</v>
      </c>
      <c r="O10" s="460">
        <v>57649</v>
      </c>
      <c r="P10" s="460" t="s">
        <v>963</v>
      </c>
      <c r="Q10" s="460" t="s">
        <v>963</v>
      </c>
      <c r="R10" s="460">
        <v>22028</v>
      </c>
      <c r="S10" s="461">
        <v>57649</v>
      </c>
      <c r="T10" s="109" t="s">
        <v>226</v>
      </c>
    </row>
    <row r="11" spans="1:20" ht="54.95" customHeight="1">
      <c r="A11" s="276" t="s">
        <v>227</v>
      </c>
      <c r="B11" s="275">
        <v>218906</v>
      </c>
      <c r="C11" s="92">
        <v>113646</v>
      </c>
      <c r="D11" s="92">
        <v>105260</v>
      </c>
      <c r="E11" s="274">
        <v>125476</v>
      </c>
      <c r="F11" s="275">
        <v>93430</v>
      </c>
      <c r="G11" s="273">
        <v>4929</v>
      </c>
      <c r="H11" s="273">
        <v>169695</v>
      </c>
      <c r="I11" s="92">
        <v>89715</v>
      </c>
      <c r="J11" s="92">
        <v>79980</v>
      </c>
      <c r="K11" s="273">
        <v>80998</v>
      </c>
      <c r="L11" s="274">
        <v>88697</v>
      </c>
      <c r="M11" s="109" t="s">
        <v>227</v>
      </c>
      <c r="N11" s="109" t="s">
        <v>227</v>
      </c>
      <c r="O11" s="273">
        <v>40023</v>
      </c>
      <c r="P11" s="92">
        <v>19658</v>
      </c>
      <c r="Q11" s="92">
        <v>20365</v>
      </c>
      <c r="R11" s="273">
        <v>22817</v>
      </c>
      <c r="S11" s="274">
        <v>40023</v>
      </c>
      <c r="T11" s="109" t="s">
        <v>227</v>
      </c>
    </row>
    <row r="12" spans="1:20" ht="54.95" customHeight="1">
      <c r="A12" s="109" t="s">
        <v>959</v>
      </c>
      <c r="B12" s="275">
        <v>218579</v>
      </c>
      <c r="C12" s="273">
        <v>113450</v>
      </c>
      <c r="D12" s="273">
        <v>105129</v>
      </c>
      <c r="E12" s="274">
        <v>126950</v>
      </c>
      <c r="F12" s="275">
        <v>91629</v>
      </c>
      <c r="G12" s="273">
        <v>5251</v>
      </c>
      <c r="H12" s="273">
        <v>177634</v>
      </c>
      <c r="I12" s="273">
        <v>93444</v>
      </c>
      <c r="J12" s="273">
        <v>84190</v>
      </c>
      <c r="K12" s="273">
        <v>86005</v>
      </c>
      <c r="L12" s="274">
        <v>91629</v>
      </c>
      <c r="M12" s="109" t="s">
        <v>959</v>
      </c>
      <c r="N12" s="109" t="s">
        <v>959</v>
      </c>
      <c r="O12" s="273">
        <v>40945</v>
      </c>
      <c r="P12" s="273">
        <v>20006</v>
      </c>
      <c r="Q12" s="273">
        <v>20939</v>
      </c>
      <c r="R12" s="273">
        <v>23858</v>
      </c>
      <c r="S12" s="274">
        <v>40945</v>
      </c>
      <c r="T12" s="109" t="s">
        <v>959</v>
      </c>
    </row>
    <row r="13" spans="1:20" s="423" customFormat="1" ht="54.95" customHeight="1">
      <c r="A13" s="139" t="s">
        <v>960</v>
      </c>
      <c r="B13" s="275">
        <v>209284</v>
      </c>
      <c r="C13" s="273">
        <v>108969</v>
      </c>
      <c r="D13" s="273">
        <v>100315</v>
      </c>
      <c r="E13" s="274">
        <v>126006</v>
      </c>
      <c r="F13" s="275">
        <v>83278</v>
      </c>
      <c r="G13" s="273">
        <v>5373</v>
      </c>
      <c r="H13" s="273">
        <v>167113</v>
      </c>
      <c r="I13" s="273">
        <v>88554</v>
      </c>
      <c r="J13" s="273">
        <v>78559</v>
      </c>
      <c r="K13" s="273">
        <v>83835</v>
      </c>
      <c r="L13" s="273">
        <v>83278</v>
      </c>
      <c r="M13" s="109" t="s">
        <v>960</v>
      </c>
      <c r="N13" s="109" t="s">
        <v>960</v>
      </c>
      <c r="O13" s="273">
        <v>42171</v>
      </c>
      <c r="P13" s="273">
        <v>20415</v>
      </c>
      <c r="Q13" s="273">
        <v>21756</v>
      </c>
      <c r="R13" s="273">
        <v>25309</v>
      </c>
      <c r="S13" s="274">
        <v>42171</v>
      </c>
      <c r="T13" s="109" t="s">
        <v>960</v>
      </c>
    </row>
    <row r="14" spans="1:20" ht="54.95" customHeight="1">
      <c r="A14" s="134" t="s">
        <v>958</v>
      </c>
      <c r="B14" s="1003">
        <v>216700</v>
      </c>
      <c r="C14" s="1004">
        <v>112606</v>
      </c>
      <c r="D14" s="1004">
        <v>104094</v>
      </c>
      <c r="E14" s="1005">
        <f t="shared" ref="E14" si="0">K14+Q14</f>
        <v>111087</v>
      </c>
      <c r="F14" s="1005">
        <v>84507</v>
      </c>
      <c r="G14" s="1005">
        <v>5461</v>
      </c>
      <c r="H14" s="1005">
        <f t="shared" ref="H14" si="1">SUM(K14:L14)</f>
        <v>173298</v>
      </c>
      <c r="I14" s="1004">
        <v>91500</v>
      </c>
      <c r="J14" s="1004">
        <v>81798</v>
      </c>
      <c r="K14" s="1005">
        <v>88791</v>
      </c>
      <c r="L14" s="1005">
        <v>84507</v>
      </c>
      <c r="M14" s="134" t="s">
        <v>958</v>
      </c>
      <c r="N14" s="134" t="s">
        <v>958</v>
      </c>
      <c r="O14" s="1005">
        <v>43402</v>
      </c>
      <c r="P14" s="1004">
        <v>21106</v>
      </c>
      <c r="Q14" s="1004">
        <v>22296</v>
      </c>
      <c r="R14" s="1005">
        <v>26158</v>
      </c>
      <c r="S14" s="1006">
        <v>43402</v>
      </c>
      <c r="T14" s="134" t="s">
        <v>958</v>
      </c>
    </row>
    <row r="15" spans="1:20">
      <c r="A15" s="790" t="s">
        <v>542</v>
      </c>
      <c r="B15" s="790"/>
      <c r="H15" s="780" t="s">
        <v>541</v>
      </c>
      <c r="I15" s="780"/>
      <c r="J15" s="780"/>
      <c r="K15" s="780"/>
      <c r="L15" s="780"/>
      <c r="M15" s="780"/>
      <c r="N15" s="397" t="s">
        <v>542</v>
      </c>
      <c r="O15" s="780" t="s">
        <v>541</v>
      </c>
      <c r="P15" s="780"/>
      <c r="Q15" s="780"/>
      <c r="R15" s="780"/>
      <c r="S15" s="780"/>
      <c r="T15" s="780"/>
    </row>
    <row r="16" spans="1:20" ht="13.5" customHeight="1">
      <c r="A16" s="778" t="s">
        <v>540</v>
      </c>
      <c r="B16" s="778"/>
      <c r="C16" s="778"/>
      <c r="D16" s="778"/>
      <c r="G16" s="779" t="s">
        <v>539</v>
      </c>
      <c r="H16" s="779"/>
      <c r="I16" s="779"/>
      <c r="J16" s="779"/>
      <c r="K16" s="779"/>
      <c r="L16" s="779"/>
      <c r="M16" s="779"/>
      <c r="N16" s="398" t="s">
        <v>540</v>
      </c>
      <c r="O16" s="779"/>
      <c r="P16" s="779"/>
      <c r="Q16" s="779"/>
      <c r="R16" s="779"/>
      <c r="S16" s="779"/>
      <c r="T16" s="779"/>
    </row>
  </sheetData>
  <mergeCells count="36">
    <mergeCell ref="O5:S5"/>
    <mergeCell ref="T5:T9"/>
    <mergeCell ref="O6:S6"/>
    <mergeCell ref="O8:O9"/>
    <mergeCell ref="N2:T2"/>
    <mergeCell ref="N3:T3"/>
    <mergeCell ref="N5:N9"/>
    <mergeCell ref="A2:E2"/>
    <mergeCell ref="F2:M2"/>
    <mergeCell ref="A3:E3"/>
    <mergeCell ref="F3:M3"/>
    <mergeCell ref="A15:B15"/>
    <mergeCell ref="H15:M15"/>
    <mergeCell ref="H7:H9"/>
    <mergeCell ref="A5:A9"/>
    <mergeCell ref="B5:F5"/>
    <mergeCell ref="G5:L5"/>
    <mergeCell ref="M5:M9"/>
    <mergeCell ref="B6:F6"/>
    <mergeCell ref="G6:L6"/>
    <mergeCell ref="K7:K8"/>
    <mergeCell ref="L7:L8"/>
    <mergeCell ref="B7:B9"/>
    <mergeCell ref="A16:D16"/>
    <mergeCell ref="G16:M16"/>
    <mergeCell ref="O15:T15"/>
    <mergeCell ref="O16:T16"/>
    <mergeCell ref="I7:I8"/>
    <mergeCell ref="J7:J8"/>
    <mergeCell ref="R8:R9"/>
    <mergeCell ref="S8:S9"/>
    <mergeCell ref="O7:Q7"/>
    <mergeCell ref="C7:D7"/>
    <mergeCell ref="E7:E8"/>
    <mergeCell ref="G8:G9"/>
    <mergeCell ref="F7:F8"/>
  </mergeCells>
  <phoneticPr fontId="2" type="noConversion"/>
  <pageMargins left="0.7" right="0.7" top="0.75" bottom="0.75" header="0.3" footer="0.3"/>
  <pageSetup paperSize="9" scale="73" orientation="portrait" r:id="rId1"/>
  <colBreaks count="2" manualBreakCount="2">
    <brk id="5" max="15" man="1"/>
    <brk id="13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Z30"/>
  <sheetViews>
    <sheetView view="pageBreakPreview" topLeftCell="A10" zoomScaleNormal="55" zoomScaleSheetLayoutView="100" workbookViewId="0">
      <selection activeCell="F11" sqref="F11"/>
    </sheetView>
  </sheetViews>
  <sheetFormatPr defaultRowHeight="30" customHeight="1"/>
  <cols>
    <col min="1" max="1" width="10.77734375" style="289" customWidth="1"/>
    <col min="2" max="2" width="7.77734375" style="289" customWidth="1"/>
    <col min="3" max="3" width="11" style="289" customWidth="1"/>
    <col min="4" max="4" width="11.5546875" style="289" customWidth="1"/>
    <col min="5" max="6" width="8.5546875" style="289" customWidth="1"/>
    <col min="7" max="7" width="11.77734375" style="289" customWidth="1"/>
    <col min="8" max="8" width="9.88671875" style="289" customWidth="1"/>
    <col min="9" max="9" width="17.33203125" style="289" customWidth="1"/>
    <col min="10" max="16384" width="8.88671875" style="289"/>
  </cols>
  <sheetData>
    <row r="1" spans="1:26" s="310" customFormat="1" ht="27.95" customHeight="1">
      <c r="A1" s="86" t="s">
        <v>640</v>
      </c>
      <c r="I1" s="311" t="s">
        <v>639</v>
      </c>
    </row>
    <row r="2" spans="1:26" s="309" customFormat="1" ht="30" customHeight="1">
      <c r="A2" s="803" t="s">
        <v>595</v>
      </c>
      <c r="B2" s="803"/>
      <c r="C2" s="803"/>
      <c r="D2" s="803"/>
      <c r="E2" s="803"/>
      <c r="F2" s="803"/>
      <c r="G2" s="803"/>
      <c r="H2" s="803"/>
      <c r="I2" s="803"/>
    </row>
    <row r="3" spans="1:26" s="308" customFormat="1" ht="39.950000000000003" customHeight="1">
      <c r="A3" s="804" t="s">
        <v>594</v>
      </c>
      <c r="B3" s="804"/>
      <c r="C3" s="804"/>
      <c r="D3" s="804"/>
      <c r="E3" s="804"/>
      <c r="F3" s="804"/>
      <c r="G3" s="804"/>
      <c r="H3" s="804"/>
      <c r="I3" s="804"/>
    </row>
    <row r="4" spans="1:26" s="296" customFormat="1" ht="20.100000000000001" customHeight="1">
      <c r="A4" s="297" t="s">
        <v>593</v>
      </c>
      <c r="G4" s="297"/>
      <c r="I4" s="307" t="s">
        <v>592</v>
      </c>
      <c r="O4" s="306"/>
    </row>
    <row r="5" spans="1:26" s="303" customFormat="1" ht="22.5" customHeight="1">
      <c r="A5" s="805" t="s">
        <v>591</v>
      </c>
      <c r="B5" s="808" t="s">
        <v>590</v>
      </c>
      <c r="C5" s="809"/>
      <c r="D5" s="810"/>
      <c r="E5" s="808" t="s">
        <v>589</v>
      </c>
      <c r="F5" s="810"/>
      <c r="G5" s="805" t="s">
        <v>588</v>
      </c>
      <c r="H5" s="805" t="s">
        <v>587</v>
      </c>
      <c r="I5" s="814" t="s">
        <v>586</v>
      </c>
      <c r="R5" s="304"/>
      <c r="S5" s="304"/>
      <c r="T5" s="304"/>
      <c r="U5" s="304"/>
      <c r="V5" s="305"/>
      <c r="W5" s="304"/>
      <c r="X5" s="304"/>
      <c r="Y5" s="304"/>
      <c r="Z5" s="304"/>
    </row>
    <row r="6" spans="1:26" s="303" customFormat="1" ht="22.5" customHeight="1">
      <c r="A6" s="806"/>
      <c r="B6" s="811"/>
      <c r="C6" s="812"/>
      <c r="D6" s="813"/>
      <c r="E6" s="811" t="s">
        <v>585</v>
      </c>
      <c r="F6" s="813"/>
      <c r="G6" s="806"/>
      <c r="H6" s="806"/>
      <c r="I6" s="815"/>
      <c r="R6" s="304"/>
      <c r="S6" s="304"/>
      <c r="T6" s="304"/>
      <c r="U6" s="304"/>
      <c r="V6" s="304"/>
      <c r="W6" s="304"/>
      <c r="X6" s="304"/>
      <c r="Y6" s="304"/>
    </row>
    <row r="7" spans="1:26" s="303" customFormat="1" ht="22.5" customHeight="1">
      <c r="A7" s="806"/>
      <c r="B7" s="816" t="s">
        <v>584</v>
      </c>
      <c r="C7" s="399" t="s">
        <v>583</v>
      </c>
      <c r="D7" s="399" t="s">
        <v>582</v>
      </c>
      <c r="E7" s="399" t="s">
        <v>581</v>
      </c>
      <c r="F7" s="399" t="s">
        <v>580</v>
      </c>
      <c r="G7" s="817" t="s">
        <v>579</v>
      </c>
      <c r="H7" s="817" t="s">
        <v>578</v>
      </c>
      <c r="I7" s="817" t="s">
        <v>577</v>
      </c>
    </row>
    <row r="8" spans="1:26" s="303" customFormat="1" ht="37.5" customHeight="1">
      <c r="A8" s="807"/>
      <c r="B8" s="812"/>
      <c r="C8" s="412" t="s">
        <v>576</v>
      </c>
      <c r="D8" s="412" t="s">
        <v>575</v>
      </c>
      <c r="E8" s="412" t="s">
        <v>574</v>
      </c>
      <c r="F8" s="412" t="s">
        <v>573</v>
      </c>
      <c r="G8" s="818"/>
      <c r="H8" s="818"/>
      <c r="I8" s="818"/>
    </row>
    <row r="9" spans="1:26" s="298" customFormat="1" ht="113.25" customHeight="1">
      <c r="A9" s="302" t="s">
        <v>226</v>
      </c>
      <c r="B9" s="474">
        <v>70741</v>
      </c>
      <c r="C9" s="484" t="s">
        <v>963</v>
      </c>
      <c r="D9" s="484" t="s">
        <v>963</v>
      </c>
      <c r="E9" s="475">
        <v>5608</v>
      </c>
      <c r="F9" s="475">
        <v>44172</v>
      </c>
      <c r="G9" s="475">
        <v>24267</v>
      </c>
      <c r="H9" s="475">
        <v>1342</v>
      </c>
      <c r="I9" s="476">
        <v>960</v>
      </c>
      <c r="J9" s="299"/>
      <c r="K9" s="299"/>
      <c r="L9" s="299"/>
      <c r="M9" s="299"/>
      <c r="N9" s="299"/>
      <c r="O9" s="299"/>
      <c r="P9" s="299"/>
      <c r="Q9" s="299"/>
      <c r="R9" s="299"/>
      <c r="S9" s="299"/>
      <c r="T9" s="299"/>
      <c r="U9" s="299"/>
      <c r="V9" s="299"/>
      <c r="W9" s="299"/>
      <c r="X9" s="299"/>
      <c r="Y9" s="299"/>
    </row>
    <row r="10" spans="1:26" s="298" customFormat="1" ht="113.25" customHeight="1">
      <c r="A10" s="302" t="s">
        <v>227</v>
      </c>
      <c r="B10" s="219">
        <v>70269</v>
      </c>
      <c r="C10" s="301">
        <v>38514</v>
      </c>
      <c r="D10" s="301">
        <v>31755</v>
      </c>
      <c r="E10" s="218">
        <v>5789</v>
      </c>
      <c r="F10" s="218">
        <v>43806</v>
      </c>
      <c r="G10" s="218">
        <v>23765</v>
      </c>
      <c r="H10" s="218">
        <v>1630</v>
      </c>
      <c r="I10" s="217">
        <v>1068</v>
      </c>
      <c r="J10" s="299"/>
      <c r="K10" s="299"/>
      <c r="L10" s="299"/>
      <c r="M10" s="299"/>
      <c r="N10" s="299"/>
      <c r="O10" s="299"/>
      <c r="P10" s="299"/>
      <c r="Q10" s="299"/>
      <c r="R10" s="299"/>
      <c r="S10" s="299"/>
      <c r="T10" s="299"/>
      <c r="U10" s="299"/>
      <c r="V10" s="299"/>
      <c r="W10" s="299"/>
      <c r="X10" s="299"/>
      <c r="Y10" s="299"/>
    </row>
    <row r="11" spans="1:26" s="298" customFormat="1" ht="113.25" customHeight="1">
      <c r="A11" s="302" t="s">
        <v>959</v>
      </c>
      <c r="B11" s="219">
        <v>71483</v>
      </c>
      <c r="C11" s="301">
        <v>38965</v>
      </c>
      <c r="D11" s="301">
        <v>32518</v>
      </c>
      <c r="E11" s="218">
        <v>5924</v>
      </c>
      <c r="F11" s="218">
        <v>44204</v>
      </c>
      <c r="G11" s="218">
        <v>13838</v>
      </c>
      <c r="H11" s="218">
        <v>1863</v>
      </c>
      <c r="I11" s="217">
        <v>1213</v>
      </c>
      <c r="J11" s="299"/>
      <c r="K11" s="299"/>
      <c r="L11" s="299"/>
      <c r="M11" s="299"/>
      <c r="N11" s="299"/>
      <c r="O11" s="299"/>
      <c r="P11" s="299"/>
      <c r="Q11" s="299"/>
      <c r="R11" s="299"/>
      <c r="S11" s="299"/>
      <c r="T11" s="299"/>
      <c r="U11" s="299"/>
      <c r="V11" s="299"/>
      <c r="W11" s="299"/>
      <c r="X11" s="299"/>
      <c r="Y11" s="299"/>
    </row>
    <row r="12" spans="1:26" s="431" customFormat="1" ht="113.25" customHeight="1">
      <c r="A12" s="355" t="s">
        <v>960</v>
      </c>
      <c r="B12" s="219">
        <v>70467</v>
      </c>
      <c r="C12" s="218">
        <v>37510</v>
      </c>
      <c r="D12" s="218">
        <v>32957</v>
      </c>
      <c r="E12" s="218">
        <v>6133</v>
      </c>
      <c r="F12" s="218">
        <v>43504</v>
      </c>
      <c r="G12" s="218">
        <v>24165</v>
      </c>
      <c r="H12" s="218">
        <v>1679</v>
      </c>
      <c r="I12" s="217">
        <v>1119</v>
      </c>
      <c r="J12" s="430"/>
      <c r="K12" s="430"/>
      <c r="L12" s="430"/>
      <c r="M12" s="430"/>
      <c r="N12" s="430"/>
      <c r="O12" s="430"/>
      <c r="P12" s="430"/>
      <c r="Q12" s="430"/>
      <c r="R12" s="430"/>
      <c r="S12" s="430"/>
      <c r="T12" s="430"/>
      <c r="U12" s="430"/>
      <c r="V12" s="430"/>
      <c r="W12" s="430"/>
      <c r="X12" s="430"/>
      <c r="Y12" s="430"/>
    </row>
    <row r="13" spans="1:26" s="298" customFormat="1" ht="119.25" customHeight="1">
      <c r="A13" s="300" t="s">
        <v>958</v>
      </c>
      <c r="B13" s="1007">
        <v>70549</v>
      </c>
      <c r="C13" s="1008">
        <v>37646</v>
      </c>
      <c r="D13" s="1008">
        <v>32903</v>
      </c>
      <c r="E13" s="1008">
        <v>6630</v>
      </c>
      <c r="F13" s="1008">
        <v>44260</v>
      </c>
      <c r="G13" s="1008">
        <v>23701</v>
      </c>
      <c r="H13" s="1008">
        <v>1442</v>
      </c>
      <c r="I13" s="1009">
        <v>1146</v>
      </c>
      <c r="J13" s="299"/>
      <c r="K13" s="299"/>
      <c r="L13" s="299"/>
      <c r="M13" s="299"/>
      <c r="N13" s="299"/>
      <c r="O13" s="299"/>
      <c r="P13" s="299"/>
      <c r="Q13" s="299"/>
      <c r="R13" s="299"/>
      <c r="S13" s="299"/>
      <c r="T13" s="299"/>
      <c r="U13" s="299"/>
      <c r="V13" s="299"/>
      <c r="W13" s="299"/>
      <c r="X13" s="299"/>
      <c r="Y13" s="299"/>
    </row>
    <row r="14" spans="1:26" s="294" customFormat="1" ht="15" customHeight="1">
      <c r="A14" s="297" t="s">
        <v>572</v>
      </c>
      <c r="B14" s="296"/>
      <c r="C14" s="296"/>
      <c r="D14" s="295"/>
      <c r="E14" s="295"/>
      <c r="F14" s="295"/>
      <c r="G14" s="802" t="s">
        <v>571</v>
      </c>
      <c r="H14" s="802"/>
      <c r="I14" s="802"/>
    </row>
    <row r="15" spans="1:26" ht="12" customHeight="1">
      <c r="A15" s="293"/>
    </row>
    <row r="16" spans="1:26" ht="22.5" customHeight="1">
      <c r="A16" s="293"/>
    </row>
    <row r="17" spans="1:1" ht="22.5" customHeight="1">
      <c r="A17" s="293"/>
    </row>
    <row r="18" spans="1:1" ht="21" customHeight="1">
      <c r="A18" s="291"/>
    </row>
    <row r="19" spans="1:1" ht="21" customHeight="1">
      <c r="A19" s="291"/>
    </row>
    <row r="20" spans="1:1" ht="21" customHeight="1">
      <c r="A20" s="291"/>
    </row>
    <row r="21" spans="1:1" ht="21" customHeight="1">
      <c r="A21" s="291"/>
    </row>
    <row r="22" spans="1:1" ht="21" customHeight="1">
      <c r="A22" s="291"/>
    </row>
    <row r="23" spans="1:1" ht="30" customHeight="1">
      <c r="A23" s="292"/>
    </row>
    <row r="24" spans="1:1" ht="21" customHeight="1">
      <c r="A24" s="291"/>
    </row>
    <row r="25" spans="1:1" ht="21" customHeight="1">
      <c r="A25" s="291"/>
    </row>
    <row r="26" spans="1:1" ht="21" customHeight="1">
      <c r="A26" s="291"/>
    </row>
    <row r="27" spans="1:1" ht="21" customHeight="1">
      <c r="A27" s="291"/>
    </row>
    <row r="28" spans="1:1" ht="21" customHeight="1">
      <c r="A28" s="291"/>
    </row>
    <row r="29" spans="1:1" ht="30" customHeight="1">
      <c r="A29" s="290"/>
    </row>
    <row r="30" spans="1:1" ht="30" customHeight="1">
      <c r="A30" s="290"/>
    </row>
  </sheetData>
  <mergeCells count="14">
    <mergeCell ref="G14:I14"/>
    <mergeCell ref="A2:I2"/>
    <mergeCell ref="A3:I3"/>
    <mergeCell ref="A5:A8"/>
    <mergeCell ref="B5:D6"/>
    <mergeCell ref="E5:F5"/>
    <mergeCell ref="G5:G6"/>
    <mergeCell ref="H5:H6"/>
    <mergeCell ref="I5:I6"/>
    <mergeCell ref="E6:F6"/>
    <mergeCell ref="B7:B8"/>
    <mergeCell ref="G7:G8"/>
    <mergeCell ref="H7:H8"/>
    <mergeCell ref="I7:I8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1" fitToWidth="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U15"/>
  <sheetViews>
    <sheetView view="pageBreakPreview" zoomScale="85" zoomScaleNormal="55" zoomScaleSheetLayoutView="85" workbookViewId="0">
      <selection activeCell="D10" sqref="D10"/>
    </sheetView>
  </sheetViews>
  <sheetFormatPr defaultColWidth="8.88671875" defaultRowHeight="30" customHeight="1"/>
  <cols>
    <col min="1" max="1" width="10.77734375" style="315" customWidth="1"/>
    <col min="2" max="2" width="25.88671875" style="315" customWidth="1"/>
    <col min="3" max="3" width="25.77734375" style="315" customWidth="1"/>
    <col min="4" max="4" width="24.77734375" style="315" customWidth="1"/>
    <col min="5" max="6" width="18.77734375" style="315" customWidth="1"/>
    <col min="7" max="7" width="19.88671875" style="315" customWidth="1"/>
    <col min="8" max="8" width="18.77734375" style="315" customWidth="1"/>
    <col min="9" max="9" width="15.33203125" style="315" customWidth="1"/>
    <col min="10" max="16384" width="8.88671875" style="315"/>
  </cols>
  <sheetData>
    <row r="1" spans="1:21" s="339" customFormat="1" ht="27.95" customHeight="1">
      <c r="A1" s="820" t="s">
        <v>667</v>
      </c>
      <c r="B1" s="820"/>
      <c r="D1" s="340" t="s">
        <v>666</v>
      </c>
      <c r="E1" s="820" t="s">
        <v>725</v>
      </c>
      <c r="F1" s="820"/>
      <c r="I1" s="340" t="s">
        <v>724</v>
      </c>
    </row>
    <row r="2" spans="1:21" s="338" customFormat="1" ht="30" customHeight="1">
      <c r="A2" s="825" t="s">
        <v>611</v>
      </c>
      <c r="B2" s="825"/>
      <c r="C2" s="825"/>
      <c r="D2" s="825"/>
      <c r="E2" s="825" t="s">
        <v>610</v>
      </c>
      <c r="F2" s="825"/>
      <c r="G2" s="825"/>
      <c r="H2" s="825"/>
      <c r="I2" s="825"/>
    </row>
    <row r="3" spans="1:21" s="337" customFormat="1" ht="39.75" customHeight="1">
      <c r="A3" s="824" t="s">
        <v>609</v>
      </c>
      <c r="B3" s="824"/>
      <c r="C3" s="824"/>
      <c r="D3" s="824"/>
      <c r="E3" s="824" t="s">
        <v>608</v>
      </c>
      <c r="F3" s="824"/>
      <c r="G3" s="824"/>
      <c r="H3" s="824"/>
      <c r="I3" s="824"/>
    </row>
    <row r="4" spans="1:21" s="317" customFormat="1" ht="19.5" customHeight="1">
      <c r="A4" s="336" t="s">
        <v>593</v>
      </c>
      <c r="D4" s="335" t="s">
        <v>592</v>
      </c>
      <c r="E4" s="336" t="s">
        <v>593</v>
      </c>
      <c r="I4" s="335" t="s">
        <v>592</v>
      </c>
      <c r="N4" s="334"/>
    </row>
    <row r="5" spans="1:21" s="326" customFormat="1" ht="30" customHeight="1">
      <c r="A5" s="821" t="s">
        <v>186</v>
      </c>
      <c r="B5" s="333" t="s">
        <v>607</v>
      </c>
      <c r="C5" s="826" t="s">
        <v>606</v>
      </c>
      <c r="D5" s="827"/>
      <c r="E5" s="827"/>
      <c r="F5" s="828"/>
      <c r="G5" s="333" t="s">
        <v>605</v>
      </c>
      <c r="H5" s="333" t="s">
        <v>604</v>
      </c>
      <c r="I5" s="821" t="s">
        <v>75</v>
      </c>
      <c r="U5" s="332"/>
    </row>
    <row r="6" spans="1:21" s="326" customFormat="1" ht="30" customHeight="1">
      <c r="A6" s="822"/>
      <c r="B6" s="331" t="s">
        <v>601</v>
      </c>
      <c r="C6" s="327" t="s">
        <v>603</v>
      </c>
      <c r="D6" s="330"/>
      <c r="E6" s="329" t="s">
        <v>602</v>
      </c>
      <c r="F6" s="328"/>
      <c r="G6" s="327" t="s">
        <v>601</v>
      </c>
      <c r="H6" s="327" t="s">
        <v>601</v>
      </c>
      <c r="I6" s="822"/>
    </row>
    <row r="7" spans="1:21" s="323" customFormat="1" ht="30" customHeight="1">
      <c r="A7" s="823"/>
      <c r="B7" s="324" t="s">
        <v>598</v>
      </c>
      <c r="C7" s="324" t="s">
        <v>598</v>
      </c>
      <c r="D7" s="325" t="s">
        <v>600</v>
      </c>
      <c r="E7" s="325" t="s">
        <v>599</v>
      </c>
      <c r="F7" s="325" t="s">
        <v>125</v>
      </c>
      <c r="G7" s="324" t="s">
        <v>598</v>
      </c>
      <c r="H7" s="324" t="s">
        <v>598</v>
      </c>
      <c r="I7" s="823"/>
    </row>
    <row r="8" spans="1:21" s="319" customFormat="1" ht="69.95" customHeight="1">
      <c r="A8" s="322" t="s">
        <v>226</v>
      </c>
      <c r="B8" s="467">
        <v>136</v>
      </c>
      <c r="C8" s="452">
        <v>2</v>
      </c>
      <c r="D8" s="453">
        <v>16</v>
      </c>
      <c r="E8" s="467">
        <v>4</v>
      </c>
      <c r="F8" s="452">
        <v>12</v>
      </c>
      <c r="G8" s="452">
        <v>128</v>
      </c>
      <c r="H8" s="453">
        <v>6</v>
      </c>
      <c r="I8" s="322" t="s">
        <v>226</v>
      </c>
    </row>
    <row r="9" spans="1:21" s="319" customFormat="1" ht="69.95" customHeight="1">
      <c r="A9" s="144" t="s">
        <v>227</v>
      </c>
      <c r="B9" s="158">
        <v>146</v>
      </c>
      <c r="C9" s="91">
        <v>2</v>
      </c>
      <c r="D9" s="140">
        <v>22</v>
      </c>
      <c r="E9" s="158">
        <v>4</v>
      </c>
      <c r="F9" s="91">
        <v>18</v>
      </c>
      <c r="G9" s="91">
        <v>138</v>
      </c>
      <c r="H9" s="140">
        <v>6</v>
      </c>
      <c r="I9" s="144" t="s">
        <v>227</v>
      </c>
    </row>
    <row r="10" spans="1:21" s="319" customFormat="1" ht="69.95" customHeight="1">
      <c r="A10" s="144" t="s">
        <v>959</v>
      </c>
      <c r="B10" s="158">
        <v>148</v>
      </c>
      <c r="C10" s="91">
        <v>2</v>
      </c>
      <c r="D10" s="140">
        <v>22</v>
      </c>
      <c r="E10" s="158">
        <v>4</v>
      </c>
      <c r="F10" s="91">
        <v>18</v>
      </c>
      <c r="G10" s="91">
        <v>140</v>
      </c>
      <c r="H10" s="140">
        <v>6</v>
      </c>
      <c r="I10" s="144" t="s">
        <v>959</v>
      </c>
    </row>
    <row r="11" spans="1:21" s="415" customFormat="1" ht="69.95" customHeight="1">
      <c r="A11" s="144" t="s">
        <v>960</v>
      </c>
      <c r="B11" s="158">
        <v>151</v>
      </c>
      <c r="C11" s="91">
        <v>2</v>
      </c>
      <c r="D11" s="140">
        <v>23</v>
      </c>
      <c r="E11" s="158">
        <v>4</v>
      </c>
      <c r="F11" s="91">
        <v>19</v>
      </c>
      <c r="G11" s="91">
        <v>143</v>
      </c>
      <c r="H11" s="140">
        <v>6</v>
      </c>
      <c r="I11" s="144" t="s">
        <v>960</v>
      </c>
    </row>
    <row r="12" spans="1:21" s="319" customFormat="1" ht="69.95" customHeight="1">
      <c r="A12" s="321" t="s">
        <v>958</v>
      </c>
      <c r="B12" s="1010">
        <v>154</v>
      </c>
      <c r="C12" s="936">
        <v>2</v>
      </c>
      <c r="D12" s="936">
        <v>23</v>
      </c>
      <c r="E12" s="936">
        <v>5</v>
      </c>
      <c r="F12" s="936">
        <v>19</v>
      </c>
      <c r="G12" s="936">
        <v>146</v>
      </c>
      <c r="H12" s="937">
        <v>6</v>
      </c>
      <c r="I12" s="321" t="s">
        <v>958</v>
      </c>
    </row>
    <row r="13" spans="1:21" s="319" customFormat="1" ht="30" customHeight="1">
      <c r="A13" s="320" t="s">
        <v>597</v>
      </c>
      <c r="B13" s="320"/>
      <c r="C13" s="320"/>
      <c r="D13" s="320"/>
      <c r="E13" s="320"/>
      <c r="F13" s="320"/>
      <c r="G13" s="819" t="s">
        <v>596</v>
      </c>
      <c r="H13" s="819"/>
      <c r="I13" s="819"/>
    </row>
    <row r="14" spans="1:21" s="317" customFormat="1" ht="15" customHeight="1">
      <c r="A14" s="318"/>
      <c r="B14" s="318"/>
      <c r="C14" s="318"/>
      <c r="D14" s="318"/>
      <c r="E14" s="318"/>
      <c r="F14" s="318"/>
      <c r="G14" s="318"/>
      <c r="H14" s="318"/>
      <c r="I14" s="318"/>
    </row>
    <row r="15" spans="1:21" ht="30" customHeight="1">
      <c r="A15" s="316"/>
      <c r="B15" s="316"/>
      <c r="C15" s="316"/>
      <c r="D15" s="316"/>
      <c r="E15" s="316"/>
      <c r="F15" s="316"/>
      <c r="G15" s="316"/>
      <c r="H15" s="316"/>
      <c r="I15" s="316"/>
    </row>
  </sheetData>
  <mergeCells count="10">
    <mergeCell ref="G13:I13"/>
    <mergeCell ref="A1:B1"/>
    <mergeCell ref="A5:A7"/>
    <mergeCell ref="I5:I7"/>
    <mergeCell ref="A3:D3"/>
    <mergeCell ref="A2:D2"/>
    <mergeCell ref="E1:F1"/>
    <mergeCell ref="E2:I2"/>
    <mergeCell ref="E3:I3"/>
    <mergeCell ref="C5:F5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6" fitToWidth="0" orientation="portrait" r:id="rId1"/>
  <headerFooter alignWithMargins="0"/>
  <colBreaks count="2" manualBreakCount="2">
    <brk id="4" max="12" man="1"/>
    <brk id="9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Z16"/>
  <sheetViews>
    <sheetView view="pageBreakPreview" topLeftCell="A11" zoomScale="85" zoomScaleNormal="40" zoomScaleSheetLayoutView="85" workbookViewId="0">
      <selection activeCell="K12" sqref="K12"/>
    </sheetView>
  </sheetViews>
  <sheetFormatPr defaultColWidth="8.88671875" defaultRowHeight="30" customHeight="1"/>
  <cols>
    <col min="1" max="1" width="10.77734375" style="315" customWidth="1"/>
    <col min="2" max="2" width="7.109375" style="315" bestFit="1" customWidth="1"/>
    <col min="3" max="3" width="6.6640625" style="315" customWidth="1"/>
    <col min="4" max="4" width="6.77734375" style="315" customWidth="1"/>
    <col min="5" max="5" width="7.6640625" style="315" bestFit="1" customWidth="1"/>
    <col min="6" max="6" width="7.33203125" style="315" customWidth="1"/>
    <col min="7" max="7" width="6.5546875" style="315" customWidth="1"/>
    <col min="8" max="8" width="6.44140625" style="315" customWidth="1"/>
    <col min="9" max="9" width="7.6640625" style="315" customWidth="1"/>
    <col min="10" max="10" width="7.109375" style="315" bestFit="1" customWidth="1"/>
    <col min="11" max="11" width="7.109375" style="315" customWidth="1"/>
    <col min="12" max="12" width="6.6640625" style="315" customWidth="1"/>
    <col min="13" max="13" width="14.44140625" style="315" customWidth="1"/>
    <col min="14" max="14" width="6.21875" style="315" customWidth="1"/>
    <col min="15" max="15" width="6.33203125" style="315" customWidth="1"/>
    <col min="16" max="16" width="6" style="315" customWidth="1"/>
    <col min="17" max="17" width="6.33203125" style="315" customWidth="1"/>
    <col min="18" max="20" width="5.77734375" style="315" customWidth="1"/>
    <col min="21" max="21" width="6.33203125" style="315" customWidth="1"/>
    <col min="22" max="24" width="5.77734375" style="315" customWidth="1"/>
    <col min="25" max="25" width="6.33203125" style="315" customWidth="1"/>
    <col min="26" max="26" width="9.5546875" style="315" customWidth="1"/>
    <col min="27" max="16384" width="8.88671875" style="315"/>
  </cols>
  <sheetData>
    <row r="1" spans="1:26" s="339" customFormat="1" ht="27.95" customHeight="1">
      <c r="A1" s="339" t="s">
        <v>723</v>
      </c>
      <c r="L1" s="340" t="s">
        <v>722</v>
      </c>
      <c r="M1" s="339" t="s">
        <v>787</v>
      </c>
      <c r="Z1" s="340" t="s">
        <v>786</v>
      </c>
    </row>
    <row r="2" spans="1:26" s="338" customFormat="1" ht="30" customHeight="1">
      <c r="A2" s="825" t="s">
        <v>638</v>
      </c>
      <c r="B2" s="825"/>
      <c r="C2" s="825"/>
      <c r="D2" s="825"/>
      <c r="E2" s="825"/>
      <c r="F2" s="825"/>
      <c r="G2" s="825"/>
      <c r="H2" s="825"/>
      <c r="I2" s="825"/>
      <c r="J2" s="825"/>
      <c r="K2" s="825"/>
      <c r="L2" s="825"/>
      <c r="M2" s="825" t="s">
        <v>637</v>
      </c>
      <c r="N2" s="825"/>
      <c r="O2" s="825"/>
      <c r="P2" s="825"/>
      <c r="Q2" s="825"/>
      <c r="R2" s="825"/>
      <c r="S2" s="825"/>
      <c r="T2" s="825"/>
      <c r="U2" s="825"/>
      <c r="V2" s="825"/>
      <c r="W2" s="825"/>
      <c r="X2" s="825"/>
      <c r="Y2" s="825"/>
      <c r="Z2" s="825"/>
    </row>
    <row r="3" spans="1:26" s="337" customFormat="1" ht="39.950000000000003" customHeight="1">
      <c r="A3" s="824" t="s">
        <v>636</v>
      </c>
      <c r="B3" s="824"/>
      <c r="C3" s="824"/>
      <c r="D3" s="824"/>
      <c r="E3" s="824"/>
      <c r="F3" s="824"/>
      <c r="G3" s="824"/>
      <c r="H3" s="824"/>
      <c r="I3" s="824"/>
      <c r="J3" s="824"/>
      <c r="K3" s="824"/>
      <c r="L3" s="824"/>
      <c r="M3" s="824" t="s">
        <v>635</v>
      </c>
      <c r="N3" s="824"/>
      <c r="O3" s="824"/>
      <c r="P3" s="824"/>
      <c r="Q3" s="824"/>
      <c r="R3" s="824"/>
      <c r="S3" s="824"/>
      <c r="T3" s="824"/>
      <c r="U3" s="824"/>
      <c r="V3" s="824"/>
      <c r="W3" s="824"/>
      <c r="X3" s="824"/>
      <c r="Y3" s="824"/>
      <c r="Z3" s="824"/>
    </row>
    <row r="4" spans="1:26" s="317" customFormat="1" ht="19.5" customHeight="1">
      <c r="A4" s="336" t="s">
        <v>593</v>
      </c>
      <c r="I4" s="829" t="s">
        <v>634</v>
      </c>
      <c r="J4" s="829"/>
      <c r="K4" s="829"/>
      <c r="L4" s="829"/>
      <c r="M4" s="336" t="s">
        <v>593</v>
      </c>
      <c r="N4" s="334"/>
      <c r="O4" s="334"/>
      <c r="P4" s="334"/>
      <c r="Q4" s="334"/>
      <c r="R4" s="334"/>
      <c r="S4" s="334"/>
      <c r="T4" s="334"/>
      <c r="U4" s="334"/>
      <c r="V4" s="334"/>
      <c r="W4" s="829" t="s">
        <v>634</v>
      </c>
      <c r="X4" s="829"/>
      <c r="Y4" s="829"/>
      <c r="Z4" s="829"/>
    </row>
    <row r="5" spans="1:26" s="326" customFormat="1" ht="15" customHeight="1">
      <c r="A5" s="833" t="s">
        <v>124</v>
      </c>
      <c r="B5" s="830" t="s">
        <v>633</v>
      </c>
      <c r="C5" s="831"/>
      <c r="D5" s="831"/>
      <c r="E5" s="832"/>
      <c r="F5" s="830" t="s">
        <v>632</v>
      </c>
      <c r="G5" s="831"/>
      <c r="H5" s="831"/>
      <c r="I5" s="832"/>
      <c r="J5" s="830" t="s">
        <v>631</v>
      </c>
      <c r="K5" s="831"/>
      <c r="L5" s="831"/>
      <c r="M5" s="348" t="s">
        <v>630</v>
      </c>
      <c r="N5" s="830" t="s">
        <v>629</v>
      </c>
      <c r="O5" s="831"/>
      <c r="P5" s="831"/>
      <c r="Q5" s="832"/>
      <c r="R5" s="830" t="s">
        <v>628</v>
      </c>
      <c r="S5" s="831"/>
      <c r="T5" s="831"/>
      <c r="U5" s="832"/>
      <c r="V5" s="830" t="s">
        <v>627</v>
      </c>
      <c r="W5" s="831"/>
      <c r="X5" s="831"/>
      <c r="Y5" s="832"/>
      <c r="Z5" s="833" t="s">
        <v>75</v>
      </c>
    </row>
    <row r="6" spans="1:26" s="326" customFormat="1" ht="28.5" customHeight="1">
      <c r="A6" s="838"/>
      <c r="B6" s="839" t="s">
        <v>64</v>
      </c>
      <c r="C6" s="840"/>
      <c r="D6" s="840"/>
      <c r="E6" s="841"/>
      <c r="F6" s="839" t="s">
        <v>626</v>
      </c>
      <c r="G6" s="840"/>
      <c r="H6" s="840"/>
      <c r="I6" s="841"/>
      <c r="J6" s="839" t="s">
        <v>625</v>
      </c>
      <c r="K6" s="840"/>
      <c r="L6" s="840"/>
      <c r="M6" s="347" t="s">
        <v>625</v>
      </c>
      <c r="N6" s="839" t="s">
        <v>624</v>
      </c>
      <c r="O6" s="840"/>
      <c r="P6" s="840"/>
      <c r="Q6" s="841"/>
      <c r="R6" s="839" t="s">
        <v>623</v>
      </c>
      <c r="S6" s="840"/>
      <c r="T6" s="840"/>
      <c r="U6" s="841"/>
      <c r="V6" s="839" t="s">
        <v>622</v>
      </c>
      <c r="W6" s="840"/>
      <c r="X6" s="840"/>
      <c r="Y6" s="841"/>
      <c r="Z6" s="834"/>
    </row>
    <row r="7" spans="1:26" s="326" customFormat="1" ht="15" customHeight="1">
      <c r="A7" s="838"/>
      <c r="B7" s="833" t="s">
        <v>603</v>
      </c>
      <c r="C7" s="830" t="s">
        <v>620</v>
      </c>
      <c r="D7" s="832"/>
      <c r="E7" s="833" t="s">
        <v>621</v>
      </c>
      <c r="F7" s="833" t="s">
        <v>603</v>
      </c>
      <c r="G7" s="830" t="s">
        <v>620</v>
      </c>
      <c r="H7" s="832"/>
      <c r="I7" s="833" t="s">
        <v>621</v>
      </c>
      <c r="J7" s="838" t="s">
        <v>603</v>
      </c>
      <c r="K7" s="842" t="s">
        <v>620</v>
      </c>
      <c r="L7" s="843"/>
      <c r="M7" s="833" t="s">
        <v>619</v>
      </c>
      <c r="N7" s="833" t="s">
        <v>603</v>
      </c>
      <c r="O7" s="845" t="s">
        <v>620</v>
      </c>
      <c r="P7" s="846"/>
      <c r="Q7" s="833" t="s">
        <v>619</v>
      </c>
      <c r="R7" s="833" t="s">
        <v>603</v>
      </c>
      <c r="S7" s="830" t="s">
        <v>620</v>
      </c>
      <c r="T7" s="832"/>
      <c r="U7" s="833" t="s">
        <v>619</v>
      </c>
      <c r="V7" s="833" t="s">
        <v>603</v>
      </c>
      <c r="W7" s="830" t="s">
        <v>620</v>
      </c>
      <c r="X7" s="832"/>
      <c r="Y7" s="833" t="s">
        <v>619</v>
      </c>
      <c r="Z7" s="834"/>
    </row>
    <row r="8" spans="1:26" s="326" customFormat="1" ht="15" customHeight="1">
      <c r="A8" s="838"/>
      <c r="B8" s="838"/>
      <c r="C8" s="839" t="s">
        <v>618</v>
      </c>
      <c r="D8" s="841"/>
      <c r="E8" s="838"/>
      <c r="F8" s="838"/>
      <c r="G8" s="839" t="s">
        <v>618</v>
      </c>
      <c r="H8" s="841"/>
      <c r="I8" s="838"/>
      <c r="J8" s="838"/>
      <c r="K8" s="839" t="s">
        <v>618</v>
      </c>
      <c r="L8" s="841"/>
      <c r="M8" s="838"/>
      <c r="N8" s="838"/>
      <c r="O8" s="845" t="s">
        <v>618</v>
      </c>
      <c r="P8" s="846"/>
      <c r="Q8" s="838"/>
      <c r="R8" s="838"/>
      <c r="S8" s="839" t="s">
        <v>618</v>
      </c>
      <c r="T8" s="841"/>
      <c r="U8" s="838"/>
      <c r="V8" s="838"/>
      <c r="W8" s="839" t="s">
        <v>618</v>
      </c>
      <c r="X8" s="841"/>
      <c r="Y8" s="838"/>
      <c r="Z8" s="834"/>
    </row>
    <row r="9" spans="1:26" s="326" customFormat="1" ht="15" customHeight="1">
      <c r="A9" s="838"/>
      <c r="B9" s="836" t="s">
        <v>617</v>
      </c>
      <c r="C9" s="331" t="s">
        <v>615</v>
      </c>
      <c r="D9" s="331" t="s">
        <v>614</v>
      </c>
      <c r="E9" s="851" t="s">
        <v>613</v>
      </c>
      <c r="F9" s="836" t="s">
        <v>616</v>
      </c>
      <c r="G9" s="331" t="s">
        <v>615</v>
      </c>
      <c r="H9" s="331" t="s">
        <v>614</v>
      </c>
      <c r="I9" s="851" t="s">
        <v>613</v>
      </c>
      <c r="J9" s="836" t="s">
        <v>617</v>
      </c>
      <c r="K9" s="331" t="s">
        <v>615</v>
      </c>
      <c r="L9" s="331" t="s">
        <v>614</v>
      </c>
      <c r="M9" s="838" t="s">
        <v>613</v>
      </c>
      <c r="N9" s="849" t="s">
        <v>616</v>
      </c>
      <c r="O9" s="331" t="s">
        <v>615</v>
      </c>
      <c r="P9" s="331" t="s">
        <v>614</v>
      </c>
      <c r="Q9" s="851" t="s">
        <v>613</v>
      </c>
      <c r="R9" s="849" t="s">
        <v>616</v>
      </c>
      <c r="S9" s="331" t="s">
        <v>615</v>
      </c>
      <c r="T9" s="331" t="s">
        <v>614</v>
      </c>
      <c r="U9" s="838" t="s">
        <v>613</v>
      </c>
      <c r="V9" s="849" t="s">
        <v>616</v>
      </c>
      <c r="W9" s="331" t="s">
        <v>615</v>
      </c>
      <c r="X9" s="331" t="s">
        <v>614</v>
      </c>
      <c r="Y9" s="838" t="s">
        <v>613</v>
      </c>
      <c r="Z9" s="834"/>
    </row>
    <row r="10" spans="1:26" s="323" customFormat="1" ht="15" customHeight="1">
      <c r="A10" s="844"/>
      <c r="B10" s="837"/>
      <c r="C10" s="324" t="s">
        <v>933</v>
      </c>
      <c r="D10" s="324" t="s">
        <v>934</v>
      </c>
      <c r="E10" s="852"/>
      <c r="F10" s="837"/>
      <c r="G10" s="324" t="s">
        <v>933</v>
      </c>
      <c r="H10" s="324" t="s">
        <v>934</v>
      </c>
      <c r="I10" s="852"/>
      <c r="J10" s="837"/>
      <c r="K10" s="324" t="s">
        <v>933</v>
      </c>
      <c r="L10" s="324" t="s">
        <v>934</v>
      </c>
      <c r="M10" s="844"/>
      <c r="N10" s="850"/>
      <c r="O10" s="324" t="s">
        <v>933</v>
      </c>
      <c r="P10" s="324" t="s">
        <v>934</v>
      </c>
      <c r="Q10" s="852"/>
      <c r="R10" s="850"/>
      <c r="S10" s="324" t="s">
        <v>933</v>
      </c>
      <c r="T10" s="324" t="s">
        <v>934</v>
      </c>
      <c r="U10" s="844"/>
      <c r="V10" s="850"/>
      <c r="W10" s="324" t="s">
        <v>933</v>
      </c>
      <c r="X10" s="324" t="s">
        <v>934</v>
      </c>
      <c r="Y10" s="844"/>
      <c r="Z10" s="835"/>
    </row>
    <row r="11" spans="1:26" s="319" customFormat="1" ht="112.5" customHeight="1">
      <c r="A11" s="322" t="s">
        <v>226</v>
      </c>
      <c r="B11" s="485">
        <v>7</v>
      </c>
      <c r="C11" s="486">
        <v>79</v>
      </c>
      <c r="D11" s="486">
        <v>204</v>
      </c>
      <c r="E11" s="486">
        <v>25</v>
      </c>
      <c r="F11" s="486">
        <v>1</v>
      </c>
      <c r="G11" s="486">
        <v>0</v>
      </c>
      <c r="H11" s="486">
        <v>2</v>
      </c>
      <c r="I11" s="486">
        <v>2</v>
      </c>
      <c r="J11" s="486">
        <v>3</v>
      </c>
      <c r="K11" s="486">
        <v>79</v>
      </c>
      <c r="L11" s="487">
        <v>42</v>
      </c>
      <c r="M11" s="485">
        <v>17</v>
      </c>
      <c r="N11" s="486" t="s">
        <v>215</v>
      </c>
      <c r="O11" s="486" t="s">
        <v>215</v>
      </c>
      <c r="P11" s="486" t="s">
        <v>215</v>
      </c>
      <c r="Q11" s="486" t="s">
        <v>215</v>
      </c>
      <c r="R11" s="486">
        <v>1</v>
      </c>
      <c r="S11" s="486" t="s">
        <v>215</v>
      </c>
      <c r="T11" s="486" t="s">
        <v>215</v>
      </c>
      <c r="U11" s="486" t="s">
        <v>215</v>
      </c>
      <c r="V11" s="486">
        <v>2</v>
      </c>
      <c r="W11" s="486" t="s">
        <v>215</v>
      </c>
      <c r="X11" s="486">
        <v>160</v>
      </c>
      <c r="Y11" s="487">
        <v>6</v>
      </c>
      <c r="Z11" s="322" t="s">
        <v>226</v>
      </c>
    </row>
    <row r="12" spans="1:26" s="319" customFormat="1" ht="112.5" customHeight="1">
      <c r="A12" s="144" t="s">
        <v>227</v>
      </c>
      <c r="B12" s="345">
        <v>11</v>
      </c>
      <c r="C12" s="344">
        <v>117</v>
      </c>
      <c r="D12" s="344">
        <v>474</v>
      </c>
      <c r="E12" s="344">
        <v>186</v>
      </c>
      <c r="F12" s="344">
        <v>8</v>
      </c>
      <c r="G12" s="344">
        <v>0</v>
      </c>
      <c r="H12" s="344">
        <v>141</v>
      </c>
      <c r="I12" s="344">
        <v>127</v>
      </c>
      <c r="J12" s="344">
        <v>4</v>
      </c>
      <c r="K12" s="344">
        <v>117</v>
      </c>
      <c r="L12" s="343">
        <v>94</v>
      </c>
      <c r="M12" s="345">
        <v>43</v>
      </c>
      <c r="N12" s="344">
        <v>0</v>
      </c>
      <c r="O12" s="344">
        <v>0</v>
      </c>
      <c r="P12" s="344">
        <v>0</v>
      </c>
      <c r="Q12" s="344">
        <v>0</v>
      </c>
      <c r="R12" s="344">
        <v>6</v>
      </c>
      <c r="S12" s="344">
        <v>0</v>
      </c>
      <c r="T12" s="344">
        <v>77</v>
      </c>
      <c r="U12" s="344">
        <v>10</v>
      </c>
      <c r="V12" s="344">
        <v>2</v>
      </c>
      <c r="W12" s="344">
        <v>0</v>
      </c>
      <c r="X12" s="344">
        <v>162</v>
      </c>
      <c r="Y12" s="343">
        <v>6</v>
      </c>
      <c r="Z12" s="144" t="s">
        <v>227</v>
      </c>
    </row>
    <row r="13" spans="1:26" s="319" customFormat="1" ht="112.5" customHeight="1">
      <c r="A13" s="144" t="s">
        <v>959</v>
      </c>
      <c r="B13" s="432">
        <v>22</v>
      </c>
      <c r="C13" s="413">
        <v>304</v>
      </c>
      <c r="D13" s="413">
        <v>853</v>
      </c>
      <c r="E13" s="413">
        <v>506</v>
      </c>
      <c r="F13" s="413">
        <v>17</v>
      </c>
      <c r="G13" s="413">
        <v>0</v>
      </c>
      <c r="H13" s="413">
        <v>310</v>
      </c>
      <c r="I13" s="413">
        <v>317</v>
      </c>
      <c r="J13" s="413">
        <v>10</v>
      </c>
      <c r="K13" s="413">
        <v>304</v>
      </c>
      <c r="L13" s="413">
        <v>187</v>
      </c>
      <c r="M13" s="413">
        <v>94</v>
      </c>
      <c r="N13" s="413">
        <v>1</v>
      </c>
      <c r="O13" s="413">
        <v>0</v>
      </c>
      <c r="P13" s="413" t="s">
        <v>215</v>
      </c>
      <c r="Q13" s="413" t="s">
        <v>215</v>
      </c>
      <c r="R13" s="413">
        <v>10</v>
      </c>
      <c r="S13" s="413">
        <v>0</v>
      </c>
      <c r="T13" s="413">
        <v>195</v>
      </c>
      <c r="U13" s="413">
        <v>62</v>
      </c>
      <c r="V13" s="413">
        <v>2</v>
      </c>
      <c r="W13" s="413">
        <v>0</v>
      </c>
      <c r="X13" s="413">
        <v>161</v>
      </c>
      <c r="Y13" s="418">
        <v>33</v>
      </c>
      <c r="Z13" s="144" t="s">
        <v>959</v>
      </c>
    </row>
    <row r="14" spans="1:26" s="415" customFormat="1" ht="112.5" customHeight="1">
      <c r="A14" s="144" t="s">
        <v>960</v>
      </c>
      <c r="B14" s="432">
        <v>30</v>
      </c>
      <c r="C14" s="413">
        <v>540</v>
      </c>
      <c r="D14" s="413">
        <v>1056</v>
      </c>
      <c r="E14" s="413">
        <v>986</v>
      </c>
      <c r="F14" s="413">
        <v>19</v>
      </c>
      <c r="G14" s="413">
        <v>0</v>
      </c>
      <c r="H14" s="413">
        <v>385</v>
      </c>
      <c r="I14" s="413">
        <v>340</v>
      </c>
      <c r="J14" s="413">
        <v>16</v>
      </c>
      <c r="K14" s="413">
        <v>540</v>
      </c>
      <c r="L14" s="418">
        <v>310</v>
      </c>
      <c r="M14" s="432">
        <v>321</v>
      </c>
      <c r="N14" s="413">
        <v>0</v>
      </c>
      <c r="O14" s="413" t="s">
        <v>215</v>
      </c>
      <c r="P14" s="413">
        <v>0</v>
      </c>
      <c r="Q14" s="413">
        <v>0</v>
      </c>
      <c r="R14" s="413">
        <v>10</v>
      </c>
      <c r="S14" s="413">
        <v>0</v>
      </c>
      <c r="T14" s="413">
        <v>201</v>
      </c>
      <c r="U14" s="413">
        <v>65</v>
      </c>
      <c r="V14" s="413">
        <v>2</v>
      </c>
      <c r="W14" s="413" t="s">
        <v>215</v>
      </c>
      <c r="X14" s="413">
        <v>160</v>
      </c>
      <c r="Y14" s="418">
        <v>6</v>
      </c>
      <c r="Z14" s="144" t="s">
        <v>960</v>
      </c>
    </row>
    <row r="15" spans="1:26" s="342" customFormat="1" ht="142.5" customHeight="1">
      <c r="A15" s="321" t="s">
        <v>958</v>
      </c>
      <c r="B15" s="488">
        <v>31</v>
      </c>
      <c r="C15" s="489">
        <v>540</v>
      </c>
      <c r="D15" s="489">
        <v>1316</v>
      </c>
      <c r="E15" s="489">
        <v>735</v>
      </c>
      <c r="F15" s="489">
        <v>20</v>
      </c>
      <c r="G15" s="489">
        <v>0</v>
      </c>
      <c r="H15" s="489">
        <v>499</v>
      </c>
      <c r="I15" s="489">
        <v>511</v>
      </c>
      <c r="J15" s="489">
        <v>16</v>
      </c>
      <c r="K15" s="489">
        <v>540</v>
      </c>
      <c r="L15" s="489">
        <v>385</v>
      </c>
      <c r="M15" s="489">
        <v>151</v>
      </c>
      <c r="N15" s="489">
        <v>0</v>
      </c>
      <c r="O15" s="489">
        <v>0</v>
      </c>
      <c r="P15" s="489">
        <v>0</v>
      </c>
      <c r="Q15" s="489">
        <v>0</v>
      </c>
      <c r="R15" s="489">
        <v>11</v>
      </c>
      <c r="S15" s="489">
        <v>0</v>
      </c>
      <c r="T15" s="489">
        <v>272</v>
      </c>
      <c r="U15" s="489">
        <v>67</v>
      </c>
      <c r="V15" s="489">
        <v>2</v>
      </c>
      <c r="W15" s="489">
        <v>0</v>
      </c>
      <c r="X15" s="489">
        <v>160</v>
      </c>
      <c r="Y15" s="490">
        <v>6</v>
      </c>
      <c r="Z15" s="321" t="s">
        <v>958</v>
      </c>
    </row>
    <row r="16" spans="1:26" s="341" customFormat="1" ht="15" customHeight="1">
      <c r="A16" s="847" t="s">
        <v>597</v>
      </c>
      <c r="B16" s="847"/>
      <c r="C16" s="847"/>
      <c r="D16" s="847"/>
      <c r="E16" s="847"/>
      <c r="F16" s="847"/>
      <c r="G16" s="847"/>
      <c r="H16" s="847"/>
      <c r="I16" s="847"/>
      <c r="J16" s="847"/>
      <c r="K16" s="847"/>
      <c r="L16" s="847"/>
      <c r="M16" s="848" t="s">
        <v>612</v>
      </c>
      <c r="N16" s="848"/>
      <c r="O16" s="848"/>
      <c r="P16" s="848"/>
      <c r="Q16" s="848"/>
      <c r="R16" s="848"/>
      <c r="S16" s="848"/>
      <c r="T16" s="848"/>
      <c r="U16" s="848"/>
      <c r="V16" s="848"/>
      <c r="W16" s="848"/>
      <c r="X16" s="848"/>
      <c r="Y16" s="848"/>
      <c r="Z16" s="848"/>
    </row>
  </sheetData>
  <mergeCells count="58">
    <mergeCell ref="A3:L3"/>
    <mergeCell ref="V5:Y5"/>
    <mergeCell ref="V6:Y6"/>
    <mergeCell ref="V7:V8"/>
    <mergeCell ref="W7:X7"/>
    <mergeCell ref="Y7:Y8"/>
    <mergeCell ref="W8:X8"/>
    <mergeCell ref="Q7:Q8"/>
    <mergeCell ref="R6:U6"/>
    <mergeCell ref="F5:I5"/>
    <mergeCell ref="N7:N8"/>
    <mergeCell ref="O8:P8"/>
    <mergeCell ref="S7:T7"/>
    <mergeCell ref="U7:U8"/>
    <mergeCell ref="I7:I8"/>
    <mergeCell ref="R7:R8"/>
    <mergeCell ref="A16:L16"/>
    <mergeCell ref="M16:Z16"/>
    <mergeCell ref="U9:U10"/>
    <mergeCell ref="N9:N10"/>
    <mergeCell ref="V9:V10"/>
    <mergeCell ref="Y9:Y10"/>
    <mergeCell ref="A5:A10"/>
    <mergeCell ref="B5:E5"/>
    <mergeCell ref="I9:I10"/>
    <mergeCell ref="E9:E10"/>
    <mergeCell ref="B9:B10"/>
    <mergeCell ref="J5:L5"/>
    <mergeCell ref="F9:F10"/>
    <mergeCell ref="S8:T8"/>
    <mergeCell ref="Q9:Q10"/>
    <mergeCell ref="R9:R10"/>
    <mergeCell ref="M9:M10"/>
    <mergeCell ref="M7:M8"/>
    <mergeCell ref="O7:P7"/>
    <mergeCell ref="J6:L6"/>
    <mergeCell ref="C8:D8"/>
    <mergeCell ref="G8:H8"/>
    <mergeCell ref="E7:E8"/>
    <mergeCell ref="F7:F8"/>
    <mergeCell ref="F6:I6"/>
    <mergeCell ref="J7:J8"/>
    <mergeCell ref="M2:Z2"/>
    <mergeCell ref="M3:Z3"/>
    <mergeCell ref="I4:L4"/>
    <mergeCell ref="W4:Z4"/>
    <mergeCell ref="R5:U5"/>
    <mergeCell ref="N5:Q5"/>
    <mergeCell ref="Z5:Z10"/>
    <mergeCell ref="A2:L2"/>
    <mergeCell ref="J9:J10"/>
    <mergeCell ref="B7:B8"/>
    <mergeCell ref="N6:Q6"/>
    <mergeCell ref="B6:E6"/>
    <mergeCell ref="C7:D7"/>
    <mergeCell ref="G7:H7"/>
    <mergeCell ref="K8:L8"/>
    <mergeCell ref="K7:L7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2" fitToWidth="0" orientation="portrait" r:id="rId1"/>
  <headerFooter alignWithMargins="0"/>
  <colBreaks count="1" manualBreakCount="1">
    <brk id="12" max="1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D19"/>
  <sheetViews>
    <sheetView view="pageBreakPreview" zoomScaleNormal="75" zoomScaleSheetLayoutView="100" workbookViewId="0">
      <selection activeCell="I12" sqref="I12"/>
    </sheetView>
  </sheetViews>
  <sheetFormatPr defaultColWidth="8.88671875" defaultRowHeight="30" customHeight="1"/>
  <cols>
    <col min="1" max="1" width="10.77734375" style="6" customWidth="1"/>
    <col min="2" max="9" width="5.6640625" style="10" customWidth="1"/>
    <col min="10" max="15" width="5.33203125" style="10" customWidth="1"/>
    <col min="16" max="19" width="6.77734375" style="10" customWidth="1"/>
    <col min="20" max="20" width="5.5546875" style="10" customWidth="1"/>
    <col min="21" max="21" width="5.109375" style="10" customWidth="1"/>
    <col min="22" max="23" width="6.33203125" style="10" customWidth="1"/>
    <col min="24" max="24" width="6" style="10" customWidth="1"/>
    <col min="25" max="25" width="6.88671875" style="10" customWidth="1"/>
    <col min="26" max="26" width="5.77734375" style="10" customWidth="1"/>
    <col min="27" max="27" width="6.88671875" style="10" customWidth="1"/>
    <col min="28" max="28" width="17" style="6" customWidth="1"/>
    <col min="29" max="16384" width="8.88671875" style="6"/>
  </cols>
  <sheetData>
    <row r="1" spans="1:30" s="86" customFormat="1" ht="27.95" customHeight="1">
      <c r="A1" s="86" t="s">
        <v>337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8" t="s">
        <v>338</v>
      </c>
      <c r="P1" s="86" t="s">
        <v>339</v>
      </c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8" t="s">
        <v>340</v>
      </c>
    </row>
    <row r="2" spans="1:30" s="29" customFormat="1" ht="30" customHeight="1">
      <c r="A2" s="530" t="s">
        <v>274</v>
      </c>
      <c r="B2" s="530"/>
      <c r="C2" s="530"/>
      <c r="D2" s="530"/>
      <c r="E2" s="530"/>
      <c r="F2" s="530"/>
      <c r="G2" s="530"/>
      <c r="H2" s="530"/>
      <c r="I2" s="530"/>
      <c r="J2" s="530"/>
      <c r="K2" s="530"/>
      <c r="L2" s="530"/>
      <c r="M2" s="530"/>
      <c r="N2" s="530"/>
      <c r="O2" s="530"/>
      <c r="P2" s="530" t="s">
        <v>275</v>
      </c>
      <c r="Q2" s="530"/>
      <c r="R2" s="530"/>
      <c r="S2" s="530"/>
      <c r="T2" s="530"/>
      <c r="U2" s="530"/>
      <c r="V2" s="530"/>
      <c r="W2" s="530"/>
      <c r="X2" s="530"/>
      <c r="Y2" s="530"/>
      <c r="Z2" s="530"/>
      <c r="AA2" s="530"/>
      <c r="AB2" s="530"/>
      <c r="AC2" s="28"/>
      <c r="AD2" s="28"/>
    </row>
    <row r="3" spans="1:30" s="30" customFormat="1" ht="39.950000000000003" customHeight="1">
      <c r="A3" s="531" t="s">
        <v>224</v>
      </c>
      <c r="B3" s="531"/>
      <c r="C3" s="531"/>
      <c r="D3" s="531"/>
      <c r="E3" s="531"/>
      <c r="F3" s="531"/>
      <c r="G3" s="531"/>
      <c r="H3" s="531"/>
      <c r="I3" s="531"/>
      <c r="J3" s="531"/>
      <c r="K3" s="531"/>
      <c r="L3" s="531"/>
      <c r="M3" s="531"/>
      <c r="N3" s="531"/>
      <c r="O3" s="531"/>
      <c r="P3" s="531" t="s">
        <v>276</v>
      </c>
      <c r="Q3" s="531"/>
      <c r="R3" s="531"/>
      <c r="S3" s="531"/>
      <c r="T3" s="531"/>
      <c r="U3" s="531"/>
      <c r="V3" s="531"/>
      <c r="W3" s="531"/>
      <c r="X3" s="531"/>
      <c r="Y3" s="531"/>
      <c r="Z3" s="531"/>
      <c r="AA3" s="531"/>
      <c r="AB3" s="531"/>
    </row>
    <row r="4" spans="1:30" s="35" customFormat="1" ht="19.5" customHeight="1">
      <c r="A4" s="31" t="s">
        <v>34</v>
      </c>
      <c r="B4" s="32"/>
      <c r="C4" s="32"/>
      <c r="D4" s="32"/>
      <c r="E4" s="32"/>
      <c r="F4" s="32"/>
      <c r="G4" s="32"/>
      <c r="H4" s="32"/>
      <c r="I4" s="508">
        <f>SUM(D9,F9,H9,L9,N9,P9,R9,V9,Y9,AA9)</f>
        <v>184</v>
      </c>
      <c r="J4" s="32"/>
      <c r="K4" s="32"/>
      <c r="L4" s="32"/>
      <c r="M4" s="32"/>
      <c r="N4" s="33"/>
      <c r="O4" s="34" t="s">
        <v>18</v>
      </c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4" t="s">
        <v>18</v>
      </c>
    </row>
    <row r="5" spans="1:30" s="36" customFormat="1" ht="20.100000000000001" customHeight="1">
      <c r="A5" s="534" t="s">
        <v>85</v>
      </c>
      <c r="B5" s="525" t="s">
        <v>86</v>
      </c>
      <c r="C5" s="526"/>
      <c r="D5" s="525" t="s">
        <v>87</v>
      </c>
      <c r="E5" s="526"/>
      <c r="F5" s="525" t="s">
        <v>88</v>
      </c>
      <c r="G5" s="526"/>
      <c r="H5" s="525" t="s">
        <v>89</v>
      </c>
      <c r="I5" s="526"/>
      <c r="J5" s="525" t="s">
        <v>90</v>
      </c>
      <c r="K5" s="526"/>
      <c r="L5" s="525" t="s">
        <v>91</v>
      </c>
      <c r="M5" s="526"/>
      <c r="N5" s="525" t="s">
        <v>92</v>
      </c>
      <c r="O5" s="526"/>
      <c r="P5" s="540" t="s">
        <v>93</v>
      </c>
      <c r="Q5" s="541"/>
      <c r="R5" s="540" t="s">
        <v>94</v>
      </c>
      <c r="S5" s="541"/>
      <c r="T5" s="540" t="s">
        <v>95</v>
      </c>
      <c r="U5" s="541"/>
      <c r="V5" s="540" t="s">
        <v>96</v>
      </c>
      <c r="W5" s="541"/>
      <c r="X5" s="538" t="s">
        <v>97</v>
      </c>
      <c r="Y5" s="538" t="s">
        <v>108</v>
      </c>
      <c r="Z5" s="538" t="s">
        <v>98</v>
      </c>
      <c r="AA5" s="523" t="s">
        <v>99</v>
      </c>
      <c r="AB5" s="534" t="s">
        <v>78</v>
      </c>
    </row>
    <row r="6" spans="1:30" s="36" customFormat="1" ht="47.25" customHeight="1">
      <c r="A6" s="535"/>
      <c r="B6" s="532" t="s">
        <v>35</v>
      </c>
      <c r="C6" s="533"/>
      <c r="D6" s="532" t="s">
        <v>36</v>
      </c>
      <c r="E6" s="533"/>
      <c r="F6" s="532" t="s">
        <v>29</v>
      </c>
      <c r="G6" s="533"/>
      <c r="H6" s="532" t="s">
        <v>20</v>
      </c>
      <c r="I6" s="533"/>
      <c r="J6" s="532" t="s">
        <v>21</v>
      </c>
      <c r="K6" s="533"/>
      <c r="L6" s="532" t="s">
        <v>3</v>
      </c>
      <c r="M6" s="533"/>
      <c r="N6" s="532" t="s">
        <v>22</v>
      </c>
      <c r="O6" s="533"/>
      <c r="P6" s="532" t="s">
        <v>4</v>
      </c>
      <c r="Q6" s="539"/>
      <c r="R6" s="532" t="s">
        <v>102</v>
      </c>
      <c r="S6" s="539"/>
      <c r="T6" s="532" t="s">
        <v>37</v>
      </c>
      <c r="U6" s="539"/>
      <c r="V6" s="532" t="s">
        <v>23</v>
      </c>
      <c r="W6" s="539"/>
      <c r="X6" s="537"/>
      <c r="Y6" s="537"/>
      <c r="Z6" s="537"/>
      <c r="AA6" s="524"/>
      <c r="AB6" s="535"/>
    </row>
    <row r="7" spans="1:30" s="36" customFormat="1" ht="20.100000000000001" customHeight="1">
      <c r="A7" s="535"/>
      <c r="B7" s="113" t="s">
        <v>100</v>
      </c>
      <c r="C7" s="113" t="s">
        <v>101</v>
      </c>
      <c r="D7" s="113" t="s">
        <v>100</v>
      </c>
      <c r="E7" s="113" t="s">
        <v>101</v>
      </c>
      <c r="F7" s="113" t="s">
        <v>100</v>
      </c>
      <c r="G7" s="113" t="s">
        <v>101</v>
      </c>
      <c r="H7" s="113" t="s">
        <v>100</v>
      </c>
      <c r="I7" s="113" t="s">
        <v>101</v>
      </c>
      <c r="J7" s="113" t="s">
        <v>100</v>
      </c>
      <c r="K7" s="113" t="s">
        <v>101</v>
      </c>
      <c r="L7" s="113" t="s">
        <v>100</v>
      </c>
      <c r="M7" s="113" t="s">
        <v>101</v>
      </c>
      <c r="N7" s="113" t="s">
        <v>100</v>
      </c>
      <c r="O7" s="113" t="s">
        <v>101</v>
      </c>
      <c r="P7" s="113" t="s">
        <v>100</v>
      </c>
      <c r="Q7" s="113" t="s">
        <v>101</v>
      </c>
      <c r="R7" s="113" t="s">
        <v>100</v>
      </c>
      <c r="S7" s="113" t="s">
        <v>101</v>
      </c>
      <c r="T7" s="113" t="s">
        <v>100</v>
      </c>
      <c r="U7" s="113" t="s">
        <v>101</v>
      </c>
      <c r="V7" s="113" t="s">
        <v>100</v>
      </c>
      <c r="W7" s="113" t="s">
        <v>101</v>
      </c>
      <c r="X7" s="537" t="s">
        <v>74</v>
      </c>
      <c r="Y7" s="537" t="s">
        <v>103</v>
      </c>
      <c r="Z7" s="537" t="s">
        <v>38</v>
      </c>
      <c r="AA7" s="524" t="s">
        <v>39</v>
      </c>
      <c r="AB7" s="535"/>
    </row>
    <row r="8" spans="1:30" s="37" customFormat="1" ht="35.25" customHeight="1">
      <c r="A8" s="536"/>
      <c r="B8" s="521" t="s">
        <v>40</v>
      </c>
      <c r="C8" s="521" t="s">
        <v>30</v>
      </c>
      <c r="D8" s="521" t="s">
        <v>40</v>
      </c>
      <c r="E8" s="521" t="s">
        <v>30</v>
      </c>
      <c r="F8" s="521" t="s">
        <v>40</v>
      </c>
      <c r="G8" s="521" t="s">
        <v>30</v>
      </c>
      <c r="H8" s="521" t="s">
        <v>40</v>
      </c>
      <c r="I8" s="521" t="s">
        <v>30</v>
      </c>
      <c r="J8" s="521" t="s">
        <v>40</v>
      </c>
      <c r="K8" s="521" t="s">
        <v>30</v>
      </c>
      <c r="L8" s="521" t="s">
        <v>40</v>
      </c>
      <c r="M8" s="521" t="s">
        <v>30</v>
      </c>
      <c r="N8" s="521" t="s">
        <v>104</v>
      </c>
      <c r="O8" s="521" t="s">
        <v>105</v>
      </c>
      <c r="P8" s="521" t="s">
        <v>106</v>
      </c>
      <c r="Q8" s="521" t="s">
        <v>107</v>
      </c>
      <c r="R8" s="521" t="s">
        <v>40</v>
      </c>
      <c r="S8" s="521" t="s">
        <v>30</v>
      </c>
      <c r="T8" s="521" t="s">
        <v>40</v>
      </c>
      <c r="U8" s="521" t="s">
        <v>30</v>
      </c>
      <c r="V8" s="521" t="s">
        <v>40</v>
      </c>
      <c r="W8" s="521" t="s">
        <v>30</v>
      </c>
      <c r="X8" s="537"/>
      <c r="Y8" s="537"/>
      <c r="Z8" s="537"/>
      <c r="AA8" s="524"/>
      <c r="AB8" s="536"/>
    </row>
    <row r="9" spans="1:30" s="7" customFormat="1" ht="39.950000000000003" customHeight="1">
      <c r="A9" s="515" t="s">
        <v>958</v>
      </c>
      <c r="B9" s="915">
        <v>184</v>
      </c>
      <c r="C9" s="916">
        <v>2020</v>
      </c>
      <c r="D9" s="916">
        <v>2</v>
      </c>
      <c r="E9" s="916">
        <v>523</v>
      </c>
      <c r="F9" s="916">
        <v>4</v>
      </c>
      <c r="G9" s="916">
        <v>429</v>
      </c>
      <c r="H9" s="916">
        <v>76</v>
      </c>
      <c r="I9" s="916">
        <v>87</v>
      </c>
      <c r="J9" s="917">
        <v>0</v>
      </c>
      <c r="K9" s="917">
        <v>0</v>
      </c>
      <c r="L9" s="916">
        <v>6</v>
      </c>
      <c r="M9" s="916">
        <v>942</v>
      </c>
      <c r="N9" s="916">
        <v>55</v>
      </c>
      <c r="O9" s="917">
        <v>0</v>
      </c>
      <c r="P9" s="916">
        <v>1</v>
      </c>
      <c r="Q9" s="916">
        <v>39</v>
      </c>
      <c r="R9" s="916">
        <v>36</v>
      </c>
      <c r="S9" s="917">
        <v>0</v>
      </c>
      <c r="T9" s="917">
        <v>0</v>
      </c>
      <c r="U9" s="917">
        <v>0</v>
      </c>
      <c r="V9" s="917">
        <v>1</v>
      </c>
      <c r="W9" s="917">
        <v>0</v>
      </c>
      <c r="X9" s="917">
        <v>0</v>
      </c>
      <c r="Y9" s="917">
        <v>1</v>
      </c>
      <c r="Z9" s="917">
        <v>0</v>
      </c>
      <c r="AA9" s="918">
        <v>2</v>
      </c>
      <c r="AB9" s="518" t="s">
        <v>958</v>
      </c>
    </row>
    <row r="10" spans="1:30" ht="39.950000000000003" customHeight="1">
      <c r="A10" s="516" t="s">
        <v>251</v>
      </c>
      <c r="B10" s="174">
        <v>51</v>
      </c>
      <c r="C10" s="108">
        <v>525</v>
      </c>
      <c r="D10" s="108">
        <v>1</v>
      </c>
      <c r="E10" s="108">
        <v>164</v>
      </c>
      <c r="F10" s="108">
        <v>1</v>
      </c>
      <c r="G10" s="108">
        <v>71</v>
      </c>
      <c r="H10" s="108">
        <v>22</v>
      </c>
      <c r="I10" s="919">
        <v>8</v>
      </c>
      <c r="J10" s="919">
        <v>0</v>
      </c>
      <c r="K10" s="919">
        <v>0</v>
      </c>
      <c r="L10" s="108">
        <v>2</v>
      </c>
      <c r="M10" s="108">
        <v>282</v>
      </c>
      <c r="N10" s="108">
        <v>16</v>
      </c>
      <c r="O10" s="919">
        <v>0</v>
      </c>
      <c r="P10" s="108">
        <v>0</v>
      </c>
      <c r="Q10" s="108">
        <v>0</v>
      </c>
      <c r="R10" s="108">
        <v>9</v>
      </c>
      <c r="S10" s="919">
        <v>0</v>
      </c>
      <c r="T10" s="919">
        <v>0</v>
      </c>
      <c r="U10" s="919">
        <v>0</v>
      </c>
      <c r="V10" s="919">
        <v>0</v>
      </c>
      <c r="W10" s="919">
        <v>0</v>
      </c>
      <c r="X10" s="919">
        <v>0</v>
      </c>
      <c r="Y10" s="919">
        <v>0</v>
      </c>
      <c r="Z10" s="919">
        <v>0</v>
      </c>
      <c r="AA10" s="920">
        <v>0</v>
      </c>
      <c r="AB10" s="519" t="s">
        <v>259</v>
      </c>
    </row>
    <row r="11" spans="1:30" ht="39.950000000000003" customHeight="1">
      <c r="A11" s="516" t="s">
        <v>252</v>
      </c>
      <c r="B11" s="174">
        <v>26</v>
      </c>
      <c r="C11" s="108">
        <v>263</v>
      </c>
      <c r="D11" s="108">
        <v>0</v>
      </c>
      <c r="E11" s="108">
        <v>0</v>
      </c>
      <c r="F11" s="108">
        <v>1</v>
      </c>
      <c r="G11" s="108">
        <v>30</v>
      </c>
      <c r="H11" s="108">
        <v>12</v>
      </c>
      <c r="I11" s="919">
        <v>9</v>
      </c>
      <c r="J11" s="919">
        <v>0</v>
      </c>
      <c r="K11" s="919">
        <v>0</v>
      </c>
      <c r="L11" s="108">
        <v>1</v>
      </c>
      <c r="M11" s="108">
        <v>185</v>
      </c>
      <c r="N11" s="108">
        <v>8</v>
      </c>
      <c r="O11" s="919">
        <v>0</v>
      </c>
      <c r="P11" s="108">
        <v>1</v>
      </c>
      <c r="Q11" s="108">
        <v>39</v>
      </c>
      <c r="R11" s="108">
        <v>3</v>
      </c>
      <c r="S11" s="919">
        <v>0</v>
      </c>
      <c r="T11" s="919">
        <v>0</v>
      </c>
      <c r="U11" s="919">
        <v>0</v>
      </c>
      <c r="V11" s="919">
        <v>0</v>
      </c>
      <c r="W11" s="919">
        <v>0</v>
      </c>
      <c r="X11" s="919">
        <v>0</v>
      </c>
      <c r="Y11" s="919">
        <v>0</v>
      </c>
      <c r="Z11" s="919">
        <v>0</v>
      </c>
      <c r="AA11" s="920">
        <v>0</v>
      </c>
      <c r="AB11" s="519" t="s">
        <v>260</v>
      </c>
    </row>
    <row r="12" spans="1:30" ht="39.950000000000003" customHeight="1">
      <c r="A12" s="516" t="s">
        <v>253</v>
      </c>
      <c r="B12" s="174">
        <v>26</v>
      </c>
      <c r="C12" s="108">
        <v>464</v>
      </c>
      <c r="D12" s="108">
        <v>0</v>
      </c>
      <c r="E12" s="108">
        <v>0</v>
      </c>
      <c r="F12" s="108">
        <v>1</v>
      </c>
      <c r="G12" s="108">
        <v>140</v>
      </c>
      <c r="H12" s="108">
        <v>10</v>
      </c>
      <c r="I12" s="919">
        <v>34</v>
      </c>
      <c r="J12" s="919">
        <v>0</v>
      </c>
      <c r="K12" s="919">
        <v>0</v>
      </c>
      <c r="L12" s="108">
        <v>2</v>
      </c>
      <c r="M12" s="108">
        <v>290</v>
      </c>
      <c r="N12" s="108">
        <v>7</v>
      </c>
      <c r="O12" s="919">
        <v>0</v>
      </c>
      <c r="P12" s="108">
        <v>0</v>
      </c>
      <c r="Q12" s="108">
        <v>0</v>
      </c>
      <c r="R12" s="108">
        <v>6</v>
      </c>
      <c r="S12" s="919">
        <v>0</v>
      </c>
      <c r="T12" s="919">
        <v>0</v>
      </c>
      <c r="U12" s="919">
        <v>0</v>
      </c>
      <c r="V12" s="919">
        <v>0</v>
      </c>
      <c r="W12" s="919">
        <v>0</v>
      </c>
      <c r="X12" s="919">
        <v>0</v>
      </c>
      <c r="Y12" s="919">
        <v>0</v>
      </c>
      <c r="Z12" s="919">
        <v>0</v>
      </c>
      <c r="AA12" s="920">
        <v>0</v>
      </c>
      <c r="AB12" s="519" t="s">
        <v>261</v>
      </c>
    </row>
    <row r="13" spans="1:30" ht="39.950000000000003" customHeight="1">
      <c r="A13" s="516" t="s">
        <v>254</v>
      </c>
      <c r="B13" s="174">
        <v>10</v>
      </c>
      <c r="C13" s="108">
        <v>0</v>
      </c>
      <c r="D13" s="108">
        <v>0</v>
      </c>
      <c r="E13" s="108">
        <v>0</v>
      </c>
      <c r="F13" s="108">
        <v>0</v>
      </c>
      <c r="G13" s="108">
        <v>0</v>
      </c>
      <c r="H13" s="108">
        <v>3</v>
      </c>
      <c r="I13" s="919">
        <v>0</v>
      </c>
      <c r="J13" s="919">
        <v>0</v>
      </c>
      <c r="K13" s="919">
        <v>0</v>
      </c>
      <c r="L13" s="108">
        <v>0</v>
      </c>
      <c r="M13" s="108">
        <v>0</v>
      </c>
      <c r="N13" s="108">
        <v>2</v>
      </c>
      <c r="O13" s="919">
        <v>0</v>
      </c>
      <c r="P13" s="108">
        <v>0</v>
      </c>
      <c r="Q13" s="108">
        <v>0</v>
      </c>
      <c r="R13" s="108">
        <v>3</v>
      </c>
      <c r="S13" s="919">
        <v>0</v>
      </c>
      <c r="T13" s="919">
        <v>0</v>
      </c>
      <c r="U13" s="919">
        <v>0</v>
      </c>
      <c r="V13" s="919">
        <v>0</v>
      </c>
      <c r="W13" s="919">
        <v>0</v>
      </c>
      <c r="X13" s="919">
        <v>0</v>
      </c>
      <c r="Y13" s="919">
        <v>0</v>
      </c>
      <c r="Z13" s="919">
        <v>0</v>
      </c>
      <c r="AA13" s="920">
        <v>2</v>
      </c>
      <c r="AB13" s="519" t="s">
        <v>262</v>
      </c>
    </row>
    <row r="14" spans="1:30" ht="39.950000000000003" customHeight="1">
      <c r="A14" s="516" t="s">
        <v>255</v>
      </c>
      <c r="B14" s="174">
        <v>20</v>
      </c>
      <c r="C14" s="108">
        <v>547</v>
      </c>
      <c r="D14" s="108">
        <v>1</v>
      </c>
      <c r="E14" s="108">
        <v>359</v>
      </c>
      <c r="F14" s="108">
        <v>1</v>
      </c>
      <c r="G14" s="108">
        <v>188</v>
      </c>
      <c r="H14" s="108">
        <v>7</v>
      </c>
      <c r="I14" s="919">
        <v>0</v>
      </c>
      <c r="J14" s="919">
        <v>0</v>
      </c>
      <c r="K14" s="919">
        <v>0</v>
      </c>
      <c r="L14" s="108">
        <v>0</v>
      </c>
      <c r="M14" s="108">
        <v>0</v>
      </c>
      <c r="N14" s="108">
        <v>4</v>
      </c>
      <c r="O14" s="919">
        <v>0</v>
      </c>
      <c r="P14" s="108">
        <v>0</v>
      </c>
      <c r="Q14" s="108">
        <v>0</v>
      </c>
      <c r="R14" s="108">
        <v>6</v>
      </c>
      <c r="S14" s="919">
        <v>0</v>
      </c>
      <c r="T14" s="919">
        <v>0</v>
      </c>
      <c r="U14" s="919">
        <v>0</v>
      </c>
      <c r="V14" s="919">
        <v>0</v>
      </c>
      <c r="W14" s="919">
        <v>0</v>
      </c>
      <c r="X14" s="919">
        <v>0</v>
      </c>
      <c r="Y14" s="919">
        <v>1</v>
      </c>
      <c r="Z14" s="919">
        <v>0</v>
      </c>
      <c r="AA14" s="920">
        <v>0</v>
      </c>
      <c r="AB14" s="519" t="s">
        <v>263</v>
      </c>
    </row>
    <row r="15" spans="1:30" ht="39.950000000000003" customHeight="1">
      <c r="A15" s="516" t="s">
        <v>256</v>
      </c>
      <c r="B15" s="174">
        <v>31</v>
      </c>
      <c r="C15" s="108">
        <v>15</v>
      </c>
      <c r="D15" s="108">
        <v>0</v>
      </c>
      <c r="E15" s="108">
        <v>0</v>
      </c>
      <c r="F15" s="108">
        <v>0</v>
      </c>
      <c r="G15" s="108">
        <v>0</v>
      </c>
      <c r="H15" s="108">
        <v>14</v>
      </c>
      <c r="I15" s="919">
        <v>15</v>
      </c>
      <c r="J15" s="919">
        <v>0</v>
      </c>
      <c r="K15" s="919">
        <v>0</v>
      </c>
      <c r="L15" s="108">
        <v>0</v>
      </c>
      <c r="M15" s="108">
        <v>0</v>
      </c>
      <c r="N15" s="108">
        <v>13</v>
      </c>
      <c r="O15" s="919">
        <v>0</v>
      </c>
      <c r="P15" s="108">
        <v>0</v>
      </c>
      <c r="Q15" s="108">
        <v>0</v>
      </c>
      <c r="R15" s="108">
        <v>4</v>
      </c>
      <c r="S15" s="919">
        <v>0</v>
      </c>
      <c r="T15" s="919">
        <v>0</v>
      </c>
      <c r="U15" s="919">
        <v>0</v>
      </c>
      <c r="V15" s="919">
        <v>0</v>
      </c>
      <c r="W15" s="919">
        <v>0</v>
      </c>
      <c r="X15" s="919">
        <v>0</v>
      </c>
      <c r="Y15" s="919">
        <v>0</v>
      </c>
      <c r="Z15" s="919">
        <v>0</v>
      </c>
      <c r="AA15" s="920">
        <v>0</v>
      </c>
      <c r="AB15" s="519" t="s">
        <v>264</v>
      </c>
    </row>
    <row r="16" spans="1:30" ht="39.950000000000003" customHeight="1">
      <c r="A16" s="516" t="s">
        <v>257</v>
      </c>
      <c r="B16" s="174">
        <v>15</v>
      </c>
      <c r="C16" s="108">
        <v>206</v>
      </c>
      <c r="D16" s="108">
        <v>0</v>
      </c>
      <c r="E16" s="108">
        <v>0</v>
      </c>
      <c r="F16" s="108">
        <v>0</v>
      </c>
      <c r="G16" s="108">
        <v>0</v>
      </c>
      <c r="H16" s="108">
        <v>6</v>
      </c>
      <c r="I16" s="919">
        <v>21</v>
      </c>
      <c r="J16" s="919">
        <v>0</v>
      </c>
      <c r="K16" s="919">
        <v>0</v>
      </c>
      <c r="L16" s="108">
        <v>1</v>
      </c>
      <c r="M16" s="108">
        <v>185</v>
      </c>
      <c r="N16" s="108">
        <v>4</v>
      </c>
      <c r="O16" s="919">
        <v>0</v>
      </c>
      <c r="P16" s="108">
        <v>0</v>
      </c>
      <c r="Q16" s="108">
        <v>0</v>
      </c>
      <c r="R16" s="108">
        <v>3</v>
      </c>
      <c r="S16" s="919">
        <v>0</v>
      </c>
      <c r="T16" s="919">
        <v>0</v>
      </c>
      <c r="U16" s="919">
        <v>0</v>
      </c>
      <c r="V16" s="919">
        <v>1</v>
      </c>
      <c r="W16" s="919">
        <v>0</v>
      </c>
      <c r="X16" s="919">
        <v>0</v>
      </c>
      <c r="Y16" s="919">
        <v>0</v>
      </c>
      <c r="Z16" s="919">
        <v>0</v>
      </c>
      <c r="AA16" s="920">
        <v>0</v>
      </c>
      <c r="AB16" s="519" t="s">
        <v>265</v>
      </c>
    </row>
    <row r="17" spans="1:28" ht="39.950000000000003" customHeight="1">
      <c r="A17" s="517" t="s">
        <v>258</v>
      </c>
      <c r="B17" s="921">
        <v>5</v>
      </c>
      <c r="C17" s="922">
        <v>0</v>
      </c>
      <c r="D17" s="922">
        <v>0</v>
      </c>
      <c r="E17" s="922">
        <v>0</v>
      </c>
      <c r="F17" s="922">
        <v>0</v>
      </c>
      <c r="G17" s="922">
        <v>0</v>
      </c>
      <c r="H17" s="922">
        <v>2</v>
      </c>
      <c r="I17" s="923">
        <v>0</v>
      </c>
      <c r="J17" s="923">
        <v>0</v>
      </c>
      <c r="K17" s="923">
        <v>0</v>
      </c>
      <c r="L17" s="922">
        <v>0</v>
      </c>
      <c r="M17" s="922">
        <v>0</v>
      </c>
      <c r="N17" s="922">
        <v>1</v>
      </c>
      <c r="O17" s="923">
        <v>0</v>
      </c>
      <c r="P17" s="922">
        <v>0</v>
      </c>
      <c r="Q17" s="922">
        <v>0</v>
      </c>
      <c r="R17" s="922">
        <v>2</v>
      </c>
      <c r="S17" s="923">
        <v>0</v>
      </c>
      <c r="T17" s="923">
        <v>0</v>
      </c>
      <c r="U17" s="923">
        <v>0</v>
      </c>
      <c r="V17" s="923">
        <v>0</v>
      </c>
      <c r="W17" s="923">
        <v>0</v>
      </c>
      <c r="X17" s="923">
        <v>0</v>
      </c>
      <c r="Y17" s="923">
        <v>0</v>
      </c>
      <c r="Z17" s="923">
        <v>0</v>
      </c>
      <c r="AA17" s="924">
        <v>0</v>
      </c>
      <c r="AB17" s="520" t="s">
        <v>266</v>
      </c>
    </row>
    <row r="18" spans="1:28" s="35" customFormat="1" ht="14.25" customHeight="1">
      <c r="A18" s="39" t="s">
        <v>335</v>
      </c>
      <c r="B18" s="40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527" t="s">
        <v>336</v>
      </c>
      <c r="Z18" s="527"/>
      <c r="AA18" s="527"/>
      <c r="AB18" s="527"/>
    </row>
    <row r="19" spans="1:28" s="35" customFormat="1" ht="33.75" customHeight="1">
      <c r="A19" s="39" t="s">
        <v>267</v>
      </c>
      <c r="B19" s="41"/>
      <c r="C19" s="32"/>
      <c r="D19" s="4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528" t="s">
        <v>344</v>
      </c>
      <c r="Q19" s="529"/>
      <c r="R19" s="529"/>
      <c r="S19" s="529"/>
      <c r="T19" s="529"/>
      <c r="U19" s="529"/>
      <c r="V19" s="529"/>
      <c r="W19" s="529"/>
      <c r="X19" s="529"/>
      <c r="Y19" s="529"/>
      <c r="Z19" s="529"/>
      <c r="AA19" s="529"/>
      <c r="AB19" s="529"/>
    </row>
  </sheetData>
  <mergeCells count="38">
    <mergeCell ref="R6:S6"/>
    <mergeCell ref="F5:G5"/>
    <mergeCell ref="F6:G6"/>
    <mergeCell ref="L6:M6"/>
    <mergeCell ref="N6:O6"/>
    <mergeCell ref="P6:Q6"/>
    <mergeCell ref="Y7:Y8"/>
    <mergeCell ref="T6:U6"/>
    <mergeCell ref="B6:C6"/>
    <mergeCell ref="D6:E6"/>
    <mergeCell ref="Y5:Y6"/>
    <mergeCell ref="J5:K5"/>
    <mergeCell ref="L5:M5"/>
    <mergeCell ref="N5:O5"/>
    <mergeCell ref="P5:Q5"/>
    <mergeCell ref="R5:S5"/>
    <mergeCell ref="T5:U5"/>
    <mergeCell ref="V5:W5"/>
    <mergeCell ref="V6:W6"/>
    <mergeCell ref="X5:X6"/>
    <mergeCell ref="B5:C5"/>
    <mergeCell ref="D5:E5"/>
    <mergeCell ref="AA5:AA6"/>
    <mergeCell ref="H5:I5"/>
    <mergeCell ref="Y18:AB18"/>
    <mergeCell ref="P19:AB19"/>
    <mergeCell ref="P2:AB2"/>
    <mergeCell ref="P3:AB3"/>
    <mergeCell ref="H6:I6"/>
    <mergeCell ref="J6:K6"/>
    <mergeCell ref="A2:O2"/>
    <mergeCell ref="A3:O3"/>
    <mergeCell ref="A5:A8"/>
    <mergeCell ref="X7:X8"/>
    <mergeCell ref="Z5:Z6"/>
    <mergeCell ref="Z7:Z8"/>
    <mergeCell ref="AB5:AB8"/>
    <mergeCell ref="AA7:AA8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5" fitToWidth="0" orientation="portrait" r:id="rId1"/>
  <headerFooter alignWithMargins="0"/>
  <colBreaks count="1" manualBreakCount="1">
    <brk id="15" max="24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fitToPage="1"/>
  </sheetPr>
  <dimension ref="A1:AB26"/>
  <sheetViews>
    <sheetView view="pageBreakPreview" zoomScaleNormal="55" zoomScaleSheetLayoutView="100" workbookViewId="0">
      <selection activeCell="G11" sqref="G11"/>
    </sheetView>
  </sheetViews>
  <sheetFormatPr defaultRowHeight="30" customHeight="1"/>
  <cols>
    <col min="1" max="1" width="10.77734375" style="315" customWidth="1"/>
    <col min="2" max="3" width="9.109375" style="315" customWidth="1"/>
    <col min="4" max="7" width="8.88671875" style="315" customWidth="1"/>
    <col min="8" max="8" width="9.44140625" style="315" customWidth="1"/>
    <col min="9" max="9" width="10.109375" style="315" customWidth="1"/>
    <col min="10" max="11" width="12.88671875" style="315" customWidth="1"/>
    <col min="12" max="12" width="12.33203125" style="315" customWidth="1"/>
    <col min="13" max="14" width="16.44140625" style="315" customWidth="1"/>
    <col min="15" max="15" width="13.109375" style="315" customWidth="1"/>
    <col min="16" max="16" width="8.77734375" style="315" customWidth="1"/>
    <col min="17" max="17" width="9.88671875" style="349" customWidth="1"/>
    <col min="18" max="16384" width="8.88671875" style="315"/>
  </cols>
  <sheetData>
    <row r="1" spans="1:28" s="339" customFormat="1" ht="27.95" customHeight="1">
      <c r="A1" s="820" t="s">
        <v>785</v>
      </c>
      <c r="B1" s="820"/>
      <c r="I1" s="340"/>
      <c r="L1" s="340" t="s">
        <v>784</v>
      </c>
      <c r="M1" s="340"/>
      <c r="N1" s="340"/>
      <c r="O1" s="340"/>
      <c r="P1" s="340"/>
      <c r="Q1" s="366"/>
    </row>
    <row r="2" spans="1:28" s="338" customFormat="1" ht="30" customHeight="1">
      <c r="A2" s="825" t="s">
        <v>665</v>
      </c>
      <c r="B2" s="825"/>
      <c r="C2" s="825"/>
      <c r="D2" s="825"/>
      <c r="E2" s="825"/>
      <c r="F2" s="825"/>
      <c r="G2" s="825"/>
      <c r="H2" s="825"/>
      <c r="I2" s="825"/>
      <c r="J2" s="825"/>
      <c r="K2" s="825"/>
      <c r="L2" s="825"/>
      <c r="M2" s="365"/>
      <c r="N2" s="365"/>
      <c r="O2" s="365"/>
      <c r="P2" s="365"/>
    </row>
    <row r="3" spans="1:28" s="337" customFormat="1" ht="46.5" customHeight="1">
      <c r="A3" s="824" t="s">
        <v>664</v>
      </c>
      <c r="B3" s="824"/>
      <c r="C3" s="824"/>
      <c r="D3" s="824"/>
      <c r="E3" s="824"/>
      <c r="F3" s="824"/>
      <c r="G3" s="824"/>
      <c r="H3" s="824"/>
      <c r="I3" s="824"/>
      <c r="J3" s="824"/>
      <c r="K3" s="824"/>
      <c r="L3" s="824"/>
      <c r="M3" s="364"/>
      <c r="N3" s="364"/>
      <c r="O3" s="364"/>
      <c r="P3" s="364"/>
    </row>
    <row r="4" spans="1:28" s="317" customFormat="1" ht="20.100000000000001" customHeight="1">
      <c r="A4" s="820" t="s">
        <v>785</v>
      </c>
      <c r="B4" s="820"/>
      <c r="C4" s="339"/>
      <c r="D4" s="339"/>
      <c r="E4" s="339"/>
      <c r="F4" s="339"/>
      <c r="G4" s="339"/>
      <c r="H4" s="339"/>
      <c r="I4" s="340"/>
      <c r="J4" s="339"/>
      <c r="K4" s="339"/>
      <c r="L4" s="340" t="s">
        <v>784</v>
      </c>
      <c r="M4" s="335"/>
      <c r="N4" s="335"/>
      <c r="O4" s="335"/>
      <c r="P4" s="335"/>
      <c r="Q4" s="334"/>
      <c r="U4" s="334"/>
    </row>
    <row r="5" spans="1:28" s="326" customFormat="1" ht="30" customHeight="1">
      <c r="A5" s="825" t="s">
        <v>665</v>
      </c>
      <c r="B5" s="825"/>
      <c r="C5" s="825"/>
      <c r="D5" s="825"/>
      <c r="E5" s="825"/>
      <c r="F5" s="825"/>
      <c r="G5" s="825"/>
      <c r="H5" s="825"/>
      <c r="I5" s="825"/>
      <c r="J5" s="825"/>
      <c r="K5" s="825"/>
      <c r="L5" s="825"/>
      <c r="M5" s="362"/>
      <c r="N5" s="362"/>
      <c r="O5" s="362"/>
      <c r="P5" s="362"/>
      <c r="Q5" s="857"/>
      <c r="AB5" s="332"/>
    </row>
    <row r="6" spans="1:28" s="326" customFormat="1" ht="30" customHeight="1">
      <c r="A6" s="824" t="s">
        <v>664</v>
      </c>
      <c r="B6" s="824"/>
      <c r="C6" s="824"/>
      <c r="D6" s="824"/>
      <c r="E6" s="824"/>
      <c r="F6" s="824"/>
      <c r="G6" s="824"/>
      <c r="H6" s="824"/>
      <c r="I6" s="824"/>
      <c r="J6" s="824"/>
      <c r="K6" s="824"/>
      <c r="L6" s="824"/>
      <c r="M6" s="362"/>
      <c r="N6" s="362"/>
      <c r="O6" s="362"/>
      <c r="P6" s="362"/>
      <c r="Q6" s="857"/>
    </row>
    <row r="7" spans="1:28" s="326" customFormat="1" ht="15" customHeight="1">
      <c r="A7" s="336" t="s">
        <v>663</v>
      </c>
      <c r="B7" s="317"/>
      <c r="C7" s="317"/>
      <c r="D7" s="317"/>
      <c r="E7" s="317"/>
      <c r="F7" s="317"/>
      <c r="G7" s="317"/>
      <c r="H7" s="317"/>
      <c r="I7" s="335"/>
      <c r="J7" s="317"/>
      <c r="K7" s="317"/>
      <c r="L7" s="504" t="s">
        <v>662</v>
      </c>
      <c r="M7" s="362"/>
      <c r="N7" s="362"/>
      <c r="O7" s="362"/>
      <c r="P7" s="362"/>
      <c r="Q7" s="857"/>
    </row>
    <row r="8" spans="1:28" s="326" customFormat="1" ht="15" customHeight="1">
      <c r="A8" s="833" t="s">
        <v>85</v>
      </c>
      <c r="B8" s="854" t="s">
        <v>661</v>
      </c>
      <c r="C8" s="832"/>
      <c r="D8" s="855" t="s">
        <v>951</v>
      </c>
      <c r="E8" s="856"/>
      <c r="F8" s="855" t="s">
        <v>955</v>
      </c>
      <c r="G8" s="856"/>
      <c r="H8" s="830" t="s">
        <v>660</v>
      </c>
      <c r="I8" s="832"/>
      <c r="J8" s="830" t="s">
        <v>659</v>
      </c>
      <c r="K8" s="832"/>
      <c r="L8" s="833" t="s">
        <v>78</v>
      </c>
      <c r="M8" s="362"/>
      <c r="N8" s="362"/>
      <c r="O8" s="362"/>
      <c r="P8" s="362"/>
      <c r="Q8" s="857"/>
    </row>
    <row r="9" spans="1:28" s="319" customFormat="1" ht="50.1" customHeight="1">
      <c r="A9" s="838"/>
      <c r="B9" s="840" t="s">
        <v>658</v>
      </c>
      <c r="C9" s="841"/>
      <c r="D9" s="839" t="s">
        <v>657</v>
      </c>
      <c r="E9" s="841"/>
      <c r="F9" s="839" t="s">
        <v>956</v>
      </c>
      <c r="G9" s="841"/>
      <c r="H9" s="839" t="s">
        <v>656</v>
      </c>
      <c r="I9" s="841"/>
      <c r="J9" s="839" t="s">
        <v>655</v>
      </c>
      <c r="K9" s="841"/>
      <c r="L9" s="838"/>
      <c r="M9" s="356"/>
      <c r="N9" s="356"/>
      <c r="O9" s="356"/>
      <c r="P9" s="356"/>
      <c r="Q9" s="355"/>
    </row>
    <row r="10" spans="1:28" s="319" customFormat="1" ht="50.1" customHeight="1">
      <c r="A10" s="838"/>
      <c r="B10" s="511" t="s">
        <v>654</v>
      </c>
      <c r="C10" s="505" t="s">
        <v>653</v>
      </c>
      <c r="D10" s="505" t="s">
        <v>654</v>
      </c>
      <c r="E10" s="505" t="s">
        <v>952</v>
      </c>
      <c r="F10" s="512" t="s">
        <v>654</v>
      </c>
      <c r="G10" s="512" t="s">
        <v>653</v>
      </c>
      <c r="H10" s="505" t="s">
        <v>654</v>
      </c>
      <c r="I10" s="505" t="s">
        <v>653</v>
      </c>
      <c r="J10" s="510" t="s">
        <v>957</v>
      </c>
      <c r="K10" s="505" t="s">
        <v>653</v>
      </c>
      <c r="L10" s="838"/>
      <c r="M10" s="356"/>
      <c r="N10" s="356"/>
      <c r="O10" s="356"/>
      <c r="P10" s="356"/>
      <c r="Q10" s="355"/>
    </row>
    <row r="11" spans="1:28" s="319" customFormat="1" ht="50.1" customHeight="1">
      <c r="A11" s="844"/>
      <c r="B11" s="513" t="s">
        <v>651</v>
      </c>
      <c r="C11" s="506" t="s">
        <v>618</v>
      </c>
      <c r="D11" s="506" t="s">
        <v>652</v>
      </c>
      <c r="E11" s="506" t="s">
        <v>618</v>
      </c>
      <c r="F11" s="514" t="s">
        <v>651</v>
      </c>
      <c r="G11" s="514" t="s">
        <v>618</v>
      </c>
      <c r="H11" s="506" t="s">
        <v>651</v>
      </c>
      <c r="I11" s="506" t="s">
        <v>618</v>
      </c>
      <c r="J11" s="506" t="s">
        <v>651</v>
      </c>
      <c r="K11" s="506" t="s">
        <v>618</v>
      </c>
      <c r="L11" s="844"/>
      <c r="M11" s="356"/>
      <c r="N11" s="356"/>
      <c r="O11" s="356"/>
      <c r="P11" s="356"/>
      <c r="Q11" s="355"/>
    </row>
    <row r="12" spans="1:28" s="319" customFormat="1" ht="50.1" customHeight="1">
      <c r="A12" s="322" t="s">
        <v>226</v>
      </c>
      <c r="B12" s="447">
        <v>2560</v>
      </c>
      <c r="C12" s="447">
        <v>3796</v>
      </c>
      <c r="D12" s="447">
        <v>2014</v>
      </c>
      <c r="E12" s="447">
        <v>2979</v>
      </c>
      <c r="F12" s="447">
        <v>189</v>
      </c>
      <c r="G12" s="447">
        <v>415</v>
      </c>
      <c r="H12" s="447">
        <v>156</v>
      </c>
      <c r="I12" s="447">
        <v>201</v>
      </c>
      <c r="J12" s="447">
        <v>201</v>
      </c>
      <c r="K12" s="447">
        <v>201</v>
      </c>
      <c r="L12" s="322" t="s">
        <v>226</v>
      </c>
      <c r="M12" s="360"/>
      <c r="N12" s="360"/>
      <c r="O12" s="360"/>
      <c r="P12" s="360"/>
      <c r="Q12" s="359"/>
    </row>
    <row r="13" spans="1:28" s="319" customFormat="1" ht="50.1" customHeight="1">
      <c r="A13" s="144" t="s">
        <v>227</v>
      </c>
      <c r="B13" s="120">
        <v>3070</v>
      </c>
      <c r="C13" s="120">
        <v>4662</v>
      </c>
      <c r="D13" s="120">
        <v>2481</v>
      </c>
      <c r="E13" s="120">
        <v>3792</v>
      </c>
      <c r="F13" s="120">
        <v>219</v>
      </c>
      <c r="G13" s="120">
        <v>459</v>
      </c>
      <c r="H13" s="120">
        <v>156</v>
      </c>
      <c r="I13" s="120">
        <v>197</v>
      </c>
      <c r="J13" s="120">
        <v>214</v>
      </c>
      <c r="K13" s="120">
        <v>214</v>
      </c>
      <c r="L13" s="144" t="s">
        <v>227</v>
      </c>
      <c r="M13" s="360"/>
      <c r="N13" s="360"/>
      <c r="O13" s="360"/>
      <c r="P13" s="360"/>
      <c r="Q13" s="359"/>
    </row>
    <row r="14" spans="1:28" s="319" customFormat="1" ht="50.1" customHeight="1">
      <c r="A14" s="358" t="s">
        <v>959</v>
      </c>
      <c r="B14" s="120">
        <v>3694</v>
      </c>
      <c r="C14" s="120">
        <v>5562</v>
      </c>
      <c r="D14" s="120">
        <v>3034</v>
      </c>
      <c r="E14" s="120">
        <v>4578</v>
      </c>
      <c r="F14" s="120">
        <v>299</v>
      </c>
      <c r="G14" s="120">
        <v>593</v>
      </c>
      <c r="H14" s="120">
        <v>117</v>
      </c>
      <c r="I14" s="120">
        <v>147</v>
      </c>
      <c r="J14" s="120">
        <v>244</v>
      </c>
      <c r="K14" s="120">
        <v>244</v>
      </c>
      <c r="L14" s="358" t="s">
        <v>959</v>
      </c>
      <c r="M14" s="356"/>
      <c r="N14" s="356"/>
      <c r="O14" s="356"/>
      <c r="P14" s="356"/>
      <c r="Q14" s="355"/>
    </row>
    <row r="15" spans="1:28" s="319" customFormat="1" ht="50.1" customHeight="1">
      <c r="A15" s="358" t="s">
        <v>960</v>
      </c>
      <c r="B15" s="507">
        <v>4051</v>
      </c>
      <c r="C15" s="507">
        <v>6067</v>
      </c>
      <c r="D15" s="507">
        <v>3368</v>
      </c>
      <c r="E15" s="507">
        <v>5026</v>
      </c>
      <c r="F15" s="507">
        <v>349</v>
      </c>
      <c r="G15" s="507">
        <v>680</v>
      </c>
      <c r="H15" s="507">
        <v>93</v>
      </c>
      <c r="I15" s="507">
        <v>120</v>
      </c>
      <c r="J15" s="507">
        <v>241</v>
      </c>
      <c r="K15" s="507">
        <v>241</v>
      </c>
      <c r="L15" s="358" t="s">
        <v>960</v>
      </c>
      <c r="M15" s="356"/>
      <c r="N15" s="356"/>
      <c r="O15" s="356"/>
      <c r="P15" s="356"/>
      <c r="Q15" s="355"/>
    </row>
    <row r="16" spans="1:28" s="319" customFormat="1" ht="50.1" customHeight="1">
      <c r="A16" s="361" t="s">
        <v>958</v>
      </c>
      <c r="B16" s="1032">
        <v>4411</v>
      </c>
      <c r="C16" s="1032">
        <v>6515</v>
      </c>
      <c r="D16" s="1032">
        <v>3660</v>
      </c>
      <c r="E16" s="1032">
        <v>5349</v>
      </c>
      <c r="F16" s="1032">
        <v>394</v>
      </c>
      <c r="G16" s="1032">
        <v>783</v>
      </c>
      <c r="H16" s="1032">
        <v>95</v>
      </c>
      <c r="I16" s="1032">
        <v>121</v>
      </c>
      <c r="J16" s="1032">
        <v>262</v>
      </c>
      <c r="K16" s="1032">
        <v>262</v>
      </c>
      <c r="L16" s="361" t="s">
        <v>958</v>
      </c>
      <c r="M16" s="356"/>
      <c r="N16" s="356"/>
      <c r="O16" s="356"/>
      <c r="P16" s="356"/>
      <c r="Q16" s="355"/>
    </row>
    <row r="17" spans="1:17" s="319" customFormat="1" ht="50.1" customHeight="1">
      <c r="A17" s="361" t="s">
        <v>953</v>
      </c>
      <c r="B17" s="507">
        <v>235</v>
      </c>
      <c r="C17" s="1032">
        <v>235</v>
      </c>
      <c r="D17" s="1032">
        <v>1</v>
      </c>
      <c r="E17" s="1032">
        <v>1</v>
      </c>
      <c r="F17" s="1032">
        <v>0</v>
      </c>
      <c r="G17" s="1032">
        <v>0</v>
      </c>
      <c r="H17" s="1032">
        <v>0</v>
      </c>
      <c r="I17" s="1032">
        <v>0</v>
      </c>
      <c r="J17" s="1033">
        <v>234</v>
      </c>
      <c r="K17" s="1033">
        <v>234</v>
      </c>
      <c r="L17" s="361" t="s">
        <v>964</v>
      </c>
      <c r="M17" s="356"/>
      <c r="N17" s="356"/>
      <c r="O17" s="356"/>
      <c r="P17" s="356"/>
      <c r="Q17" s="355"/>
    </row>
    <row r="18" spans="1:17" s="319" customFormat="1" ht="50.1" customHeight="1">
      <c r="A18" s="358" t="s">
        <v>646</v>
      </c>
      <c r="B18" s="507">
        <v>940</v>
      </c>
      <c r="C18" s="507">
        <v>1330</v>
      </c>
      <c r="D18" s="507">
        <v>832</v>
      </c>
      <c r="E18" s="507">
        <v>1149</v>
      </c>
      <c r="F18" s="507">
        <v>73</v>
      </c>
      <c r="G18" s="507">
        <v>142</v>
      </c>
      <c r="H18" s="507">
        <v>33</v>
      </c>
      <c r="I18" s="507">
        <v>37</v>
      </c>
      <c r="J18" s="1034">
        <v>2</v>
      </c>
      <c r="K18" s="1034">
        <v>2</v>
      </c>
      <c r="L18" s="114" t="s">
        <v>259</v>
      </c>
      <c r="M18" s="356"/>
      <c r="N18" s="356"/>
      <c r="O18" s="356"/>
      <c r="P18" s="356"/>
      <c r="Q18" s="355"/>
    </row>
    <row r="19" spans="1:17" s="319" customFormat="1" ht="50.1" customHeight="1">
      <c r="A19" s="358" t="s">
        <v>645</v>
      </c>
      <c r="B19" s="507">
        <v>719</v>
      </c>
      <c r="C19" s="507">
        <v>1160</v>
      </c>
      <c r="D19" s="507">
        <v>617</v>
      </c>
      <c r="E19" s="507">
        <v>955</v>
      </c>
      <c r="F19" s="507">
        <v>83</v>
      </c>
      <c r="G19" s="507">
        <v>180</v>
      </c>
      <c r="H19" s="507">
        <v>17</v>
      </c>
      <c r="I19" s="507">
        <v>23</v>
      </c>
      <c r="J19" s="1034">
        <v>2</v>
      </c>
      <c r="K19" s="1034">
        <v>2</v>
      </c>
      <c r="L19" s="114" t="s">
        <v>260</v>
      </c>
      <c r="M19" s="356"/>
      <c r="N19" s="356"/>
      <c r="O19" s="356"/>
      <c r="P19" s="356"/>
      <c r="Q19" s="355"/>
    </row>
    <row r="20" spans="1:17" s="319" customFormat="1" ht="50.1" customHeight="1">
      <c r="A20" s="358" t="s">
        <v>644</v>
      </c>
      <c r="B20" s="507">
        <v>482</v>
      </c>
      <c r="C20" s="507">
        <v>775</v>
      </c>
      <c r="D20" s="507">
        <v>418</v>
      </c>
      <c r="E20" s="507">
        <v>670</v>
      </c>
      <c r="F20" s="507">
        <v>21</v>
      </c>
      <c r="G20" s="507">
        <v>52</v>
      </c>
      <c r="H20" s="507">
        <v>30</v>
      </c>
      <c r="I20" s="507">
        <v>40</v>
      </c>
      <c r="J20" s="1034">
        <v>13</v>
      </c>
      <c r="K20" s="1034">
        <v>13</v>
      </c>
      <c r="L20" s="114" t="s">
        <v>261</v>
      </c>
      <c r="M20" s="356"/>
      <c r="N20" s="356"/>
      <c r="O20" s="356"/>
      <c r="P20" s="356"/>
      <c r="Q20" s="355"/>
    </row>
    <row r="21" spans="1:17" s="319" customFormat="1" ht="50.1" customHeight="1">
      <c r="A21" s="358" t="s">
        <v>647</v>
      </c>
      <c r="B21" s="507">
        <v>216</v>
      </c>
      <c r="C21" s="507">
        <v>319</v>
      </c>
      <c r="D21" s="507">
        <v>193</v>
      </c>
      <c r="E21" s="507">
        <v>278</v>
      </c>
      <c r="F21" s="507">
        <v>19</v>
      </c>
      <c r="G21" s="507">
        <v>37</v>
      </c>
      <c r="H21" s="507">
        <v>1</v>
      </c>
      <c r="I21" s="507">
        <v>1</v>
      </c>
      <c r="J21" s="1034">
        <v>3</v>
      </c>
      <c r="K21" s="1034">
        <v>3</v>
      </c>
      <c r="L21" s="114" t="s">
        <v>262</v>
      </c>
      <c r="M21" s="356"/>
      <c r="N21" s="356"/>
      <c r="O21" s="356"/>
      <c r="P21" s="356"/>
      <c r="Q21" s="355"/>
    </row>
    <row r="22" spans="1:17" s="317" customFormat="1" ht="24.75" customHeight="1">
      <c r="A22" s="358" t="s">
        <v>643</v>
      </c>
      <c r="B22" s="507">
        <v>601</v>
      </c>
      <c r="C22" s="507">
        <v>907</v>
      </c>
      <c r="D22" s="507">
        <v>522</v>
      </c>
      <c r="E22" s="507">
        <v>769</v>
      </c>
      <c r="F22" s="507">
        <v>71</v>
      </c>
      <c r="G22" s="507">
        <v>130</v>
      </c>
      <c r="H22" s="507">
        <v>2</v>
      </c>
      <c r="I22" s="507">
        <v>2</v>
      </c>
      <c r="J22" s="1034">
        <v>6</v>
      </c>
      <c r="K22" s="1034">
        <v>6</v>
      </c>
      <c r="L22" s="114" t="s">
        <v>263</v>
      </c>
      <c r="M22" s="353"/>
      <c r="N22" s="353"/>
      <c r="O22" s="353"/>
      <c r="P22" s="353"/>
      <c r="Q22" s="352"/>
    </row>
    <row r="23" spans="1:17" s="400" customFormat="1" ht="30" customHeight="1">
      <c r="A23" s="358" t="s">
        <v>648</v>
      </c>
      <c r="B23" s="507">
        <v>796</v>
      </c>
      <c r="C23" s="507">
        <v>1231</v>
      </c>
      <c r="D23" s="507">
        <v>696</v>
      </c>
      <c r="E23" s="507">
        <v>1043</v>
      </c>
      <c r="F23" s="507">
        <v>90</v>
      </c>
      <c r="G23" s="507">
        <v>174</v>
      </c>
      <c r="H23" s="507">
        <v>8</v>
      </c>
      <c r="I23" s="507">
        <v>12</v>
      </c>
      <c r="J23" s="1034">
        <v>2</v>
      </c>
      <c r="K23" s="1034">
        <v>2</v>
      </c>
      <c r="L23" s="114" t="s">
        <v>264</v>
      </c>
    </row>
    <row r="24" spans="1:17" s="350" customFormat="1" ht="30" customHeight="1">
      <c r="A24" s="358" t="s">
        <v>649</v>
      </c>
      <c r="B24" s="507">
        <v>159</v>
      </c>
      <c r="C24" s="507">
        <v>198</v>
      </c>
      <c r="D24" s="507">
        <v>145</v>
      </c>
      <c r="E24" s="507">
        <v>175</v>
      </c>
      <c r="F24" s="507">
        <v>13</v>
      </c>
      <c r="G24" s="507">
        <v>20</v>
      </c>
      <c r="H24" s="507">
        <v>1</v>
      </c>
      <c r="I24" s="507">
        <v>3</v>
      </c>
      <c r="J24" s="1034">
        <v>0</v>
      </c>
      <c r="K24" s="1034">
        <v>0</v>
      </c>
      <c r="L24" s="114" t="s">
        <v>265</v>
      </c>
      <c r="Q24" s="351"/>
    </row>
    <row r="25" spans="1:17" s="350" customFormat="1" ht="30" customHeight="1">
      <c r="A25" s="357" t="s">
        <v>650</v>
      </c>
      <c r="B25" s="507">
        <v>263</v>
      </c>
      <c r="C25" s="507">
        <v>360</v>
      </c>
      <c r="D25" s="507">
        <v>236</v>
      </c>
      <c r="E25" s="507">
        <v>309</v>
      </c>
      <c r="F25" s="507">
        <v>24</v>
      </c>
      <c r="G25" s="507">
        <v>48</v>
      </c>
      <c r="H25" s="507">
        <v>3</v>
      </c>
      <c r="I25" s="507">
        <v>3</v>
      </c>
      <c r="J25" s="1034">
        <v>0</v>
      </c>
      <c r="K25" s="1034">
        <v>0</v>
      </c>
      <c r="L25" s="115" t="s">
        <v>266</v>
      </c>
      <c r="Q25" s="351"/>
    </row>
    <row r="26" spans="1:17" ht="30" customHeight="1">
      <c r="A26" s="320" t="s">
        <v>966</v>
      </c>
      <c r="B26" s="336"/>
      <c r="C26" s="354"/>
      <c r="D26" s="354"/>
      <c r="E26" s="354"/>
      <c r="F26" s="354"/>
      <c r="G26" s="354"/>
      <c r="H26" s="354"/>
      <c r="I26" s="853"/>
      <c r="J26" s="853"/>
      <c r="K26" s="853"/>
      <c r="L26" s="853"/>
    </row>
  </sheetData>
  <mergeCells count="21">
    <mergeCell ref="Q7:Q8"/>
    <mergeCell ref="Q5:Q6"/>
    <mergeCell ref="J8:K8"/>
    <mergeCell ref="L8:L11"/>
    <mergeCell ref="B9:C9"/>
    <mergeCell ref="D9:E9"/>
    <mergeCell ref="H9:I9"/>
    <mergeCell ref="J9:K9"/>
    <mergeCell ref="I26:L26"/>
    <mergeCell ref="A1:B1"/>
    <mergeCell ref="A2:L2"/>
    <mergeCell ref="A3:L3"/>
    <mergeCell ref="A4:B4"/>
    <mergeCell ref="A5:L5"/>
    <mergeCell ref="A6:L6"/>
    <mergeCell ref="A8:A11"/>
    <mergeCell ref="B8:C8"/>
    <mergeCell ref="D8:E8"/>
    <mergeCell ref="H8:I8"/>
    <mergeCell ref="F8:G8"/>
    <mergeCell ref="F9:G9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40" fitToWidth="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Y24"/>
  <sheetViews>
    <sheetView view="pageBreakPreview" zoomScaleNormal="55" zoomScaleSheetLayoutView="100" workbookViewId="0">
      <selection activeCell="S24" sqref="S24:Y24"/>
    </sheetView>
  </sheetViews>
  <sheetFormatPr defaultRowHeight="30" customHeight="1"/>
  <cols>
    <col min="1" max="1" width="11.44140625" style="315" customWidth="1"/>
    <col min="2" max="2" width="6.109375" style="315" customWidth="1"/>
    <col min="3" max="3" width="5.44140625" style="315" customWidth="1"/>
    <col min="4" max="4" width="5.88671875" style="315" customWidth="1"/>
    <col min="5" max="5" width="8.109375" style="315" customWidth="1"/>
    <col min="6" max="6" width="5.21875" style="315" customWidth="1"/>
    <col min="7" max="7" width="4.88671875" style="315" bestFit="1" customWidth="1"/>
    <col min="8" max="8" width="9" style="315" bestFit="1" customWidth="1"/>
    <col min="9" max="9" width="6.88671875" style="315" customWidth="1"/>
    <col min="10" max="10" width="6.77734375" style="315" bestFit="1" customWidth="1"/>
    <col min="11" max="11" width="5.109375" style="315" bestFit="1" customWidth="1"/>
    <col min="12" max="12" width="7.33203125" style="315" customWidth="1"/>
    <col min="13" max="13" width="6.77734375" style="315" customWidth="1"/>
    <col min="14" max="14" width="5.21875" style="315" customWidth="1"/>
    <col min="15" max="16" width="5.88671875" style="315" customWidth="1"/>
    <col min="17" max="17" width="6.109375" style="315" customWidth="1"/>
    <col min="18" max="18" width="5.33203125" style="315" customWidth="1"/>
    <col min="19" max="19" width="5.77734375" style="315" customWidth="1"/>
    <col min="20" max="20" width="7.109375" style="315" customWidth="1"/>
    <col min="21" max="21" width="6.21875" style="315" customWidth="1"/>
    <col min="22" max="22" width="7.33203125" style="315" customWidth="1"/>
    <col min="23" max="23" width="6.6640625" style="315" customWidth="1"/>
    <col min="24" max="24" width="4.77734375" style="315" customWidth="1"/>
    <col min="25" max="25" width="11.77734375" style="315" customWidth="1"/>
    <col min="26" max="16384" width="8.88671875" style="315"/>
  </cols>
  <sheetData>
    <row r="1" spans="1:25" s="339" customFormat="1" ht="27.95" customHeight="1">
      <c r="A1" s="339" t="s">
        <v>783</v>
      </c>
      <c r="L1" s="340" t="s">
        <v>782</v>
      </c>
      <c r="M1" s="339" t="s">
        <v>781</v>
      </c>
      <c r="Y1" s="340" t="s">
        <v>780</v>
      </c>
    </row>
    <row r="2" spans="1:25" s="338" customFormat="1" ht="30" customHeight="1">
      <c r="A2" s="825" t="s">
        <v>938</v>
      </c>
      <c r="B2" s="825"/>
      <c r="C2" s="825"/>
      <c r="D2" s="825"/>
      <c r="E2" s="825"/>
      <c r="F2" s="825"/>
      <c r="G2" s="825"/>
      <c r="H2" s="825"/>
      <c r="I2" s="825"/>
      <c r="J2" s="825"/>
      <c r="K2" s="825"/>
      <c r="L2" s="825"/>
      <c r="M2" s="825" t="s">
        <v>939</v>
      </c>
      <c r="N2" s="825"/>
      <c r="O2" s="825"/>
      <c r="P2" s="825"/>
      <c r="Q2" s="825"/>
      <c r="R2" s="825"/>
      <c r="S2" s="825"/>
      <c r="T2" s="825"/>
      <c r="U2" s="825"/>
      <c r="V2" s="825"/>
      <c r="W2" s="825"/>
      <c r="X2" s="825"/>
      <c r="Y2" s="825"/>
    </row>
    <row r="3" spans="1:25" s="337" customFormat="1" ht="39.950000000000003" customHeight="1">
      <c r="A3" s="824" t="s">
        <v>721</v>
      </c>
      <c r="B3" s="824"/>
      <c r="C3" s="824"/>
      <c r="D3" s="824"/>
      <c r="E3" s="824"/>
      <c r="F3" s="824"/>
      <c r="G3" s="824"/>
      <c r="H3" s="824"/>
      <c r="I3" s="824"/>
      <c r="J3" s="824"/>
      <c r="K3" s="824"/>
      <c r="L3" s="824"/>
      <c r="M3" s="824" t="s">
        <v>720</v>
      </c>
      <c r="N3" s="824"/>
      <c r="O3" s="824"/>
      <c r="P3" s="824"/>
      <c r="Q3" s="824"/>
      <c r="R3" s="824"/>
      <c r="S3" s="824"/>
      <c r="T3" s="824"/>
      <c r="U3" s="824"/>
      <c r="V3" s="824"/>
      <c r="W3" s="824"/>
      <c r="X3" s="824"/>
      <c r="Y3" s="824"/>
    </row>
    <row r="4" spans="1:25" s="317" customFormat="1" ht="20.100000000000001" customHeight="1">
      <c r="A4" s="336" t="s">
        <v>593</v>
      </c>
      <c r="L4" s="335" t="s">
        <v>592</v>
      </c>
      <c r="M4" s="336" t="s">
        <v>593</v>
      </c>
      <c r="Q4" s="334"/>
      <c r="S4" s="334"/>
      <c r="Y4" s="335" t="s">
        <v>592</v>
      </c>
    </row>
    <row r="5" spans="1:25" s="326" customFormat="1" ht="15" customHeight="1">
      <c r="A5" s="833" t="s">
        <v>719</v>
      </c>
      <c r="B5" s="877" t="s">
        <v>603</v>
      </c>
      <c r="C5" s="878" t="s">
        <v>718</v>
      </c>
      <c r="D5" s="831"/>
      <c r="E5" s="831"/>
      <c r="F5" s="877"/>
      <c r="G5" s="878" t="s">
        <v>717</v>
      </c>
      <c r="H5" s="831"/>
      <c r="I5" s="831"/>
      <c r="J5" s="831"/>
      <c r="K5" s="831"/>
      <c r="L5" s="831"/>
      <c r="M5" s="877" t="s">
        <v>716</v>
      </c>
      <c r="N5" s="881"/>
      <c r="O5" s="881"/>
      <c r="P5" s="881"/>
      <c r="Q5" s="881"/>
      <c r="R5" s="881"/>
      <c r="S5" s="881"/>
      <c r="T5" s="881"/>
      <c r="U5" s="881"/>
      <c r="V5" s="881"/>
      <c r="W5" s="881"/>
      <c r="X5" s="882"/>
      <c r="Y5" s="833" t="s">
        <v>715</v>
      </c>
    </row>
    <row r="6" spans="1:25" s="326" customFormat="1" ht="15" customHeight="1">
      <c r="A6" s="838"/>
      <c r="B6" s="845"/>
      <c r="C6" s="870" t="s">
        <v>714</v>
      </c>
      <c r="D6" s="857"/>
      <c r="E6" s="857"/>
      <c r="F6" s="845"/>
      <c r="G6" s="883" t="s">
        <v>713</v>
      </c>
      <c r="H6" s="884"/>
      <c r="I6" s="884"/>
      <c r="J6" s="884"/>
      <c r="K6" s="884"/>
      <c r="L6" s="884"/>
      <c r="M6" s="863" t="s">
        <v>712</v>
      </c>
      <c r="N6" s="872"/>
      <c r="O6" s="872"/>
      <c r="P6" s="871" t="s">
        <v>711</v>
      </c>
      <c r="Q6" s="872"/>
      <c r="R6" s="872"/>
      <c r="S6" s="872"/>
      <c r="T6" s="872" t="s">
        <v>710</v>
      </c>
      <c r="U6" s="872"/>
      <c r="V6" s="872"/>
      <c r="W6" s="872"/>
      <c r="X6" s="873"/>
      <c r="Y6" s="838"/>
    </row>
    <row r="7" spans="1:25" s="326" customFormat="1" ht="15" customHeight="1">
      <c r="A7" s="838"/>
      <c r="B7" s="879" t="s">
        <v>709</v>
      </c>
      <c r="C7" s="862" t="s">
        <v>458</v>
      </c>
      <c r="D7" s="861" t="s">
        <v>708</v>
      </c>
      <c r="E7" s="861" t="s">
        <v>707</v>
      </c>
      <c r="F7" s="861" t="s">
        <v>126</v>
      </c>
      <c r="G7" s="861" t="s">
        <v>458</v>
      </c>
      <c r="H7" s="861" t="s">
        <v>706</v>
      </c>
      <c r="I7" s="861" t="s">
        <v>705</v>
      </c>
      <c r="J7" s="861" t="s">
        <v>704</v>
      </c>
      <c r="K7" s="861" t="s">
        <v>703</v>
      </c>
      <c r="L7" s="869" t="s">
        <v>126</v>
      </c>
      <c r="M7" s="845" t="s">
        <v>600</v>
      </c>
      <c r="N7" s="861" t="s">
        <v>686</v>
      </c>
      <c r="O7" s="861" t="s">
        <v>685</v>
      </c>
      <c r="P7" s="863" t="s">
        <v>702</v>
      </c>
      <c r="Q7" s="861"/>
      <c r="R7" s="861" t="s">
        <v>701</v>
      </c>
      <c r="S7" s="861"/>
      <c r="T7" s="861" t="s">
        <v>700</v>
      </c>
      <c r="U7" s="861" t="s">
        <v>699</v>
      </c>
      <c r="V7" s="861" t="s">
        <v>698</v>
      </c>
      <c r="W7" s="861" t="s">
        <v>697</v>
      </c>
      <c r="X7" s="869" t="s">
        <v>126</v>
      </c>
      <c r="Y7" s="838"/>
    </row>
    <row r="8" spans="1:25" s="326" customFormat="1" ht="15" customHeight="1">
      <c r="A8" s="838"/>
      <c r="B8" s="879"/>
      <c r="C8" s="862"/>
      <c r="D8" s="862"/>
      <c r="E8" s="862"/>
      <c r="F8" s="862"/>
      <c r="G8" s="862"/>
      <c r="H8" s="862"/>
      <c r="I8" s="862"/>
      <c r="J8" s="862"/>
      <c r="K8" s="862"/>
      <c r="L8" s="870"/>
      <c r="M8" s="845"/>
      <c r="N8" s="862"/>
      <c r="O8" s="862"/>
      <c r="P8" s="874" t="s">
        <v>696</v>
      </c>
      <c r="Q8" s="875"/>
      <c r="R8" s="876" t="s">
        <v>695</v>
      </c>
      <c r="S8" s="876"/>
      <c r="T8" s="862"/>
      <c r="U8" s="862"/>
      <c r="V8" s="862"/>
      <c r="W8" s="862"/>
      <c r="X8" s="870"/>
      <c r="Y8" s="838"/>
    </row>
    <row r="9" spans="1:25" s="323" customFormat="1" ht="30" customHeight="1">
      <c r="A9" s="838"/>
      <c r="B9" s="879"/>
      <c r="C9" s="859" t="s">
        <v>64</v>
      </c>
      <c r="D9" s="859" t="s">
        <v>694</v>
      </c>
      <c r="E9" s="859" t="s">
        <v>693</v>
      </c>
      <c r="F9" s="859" t="s">
        <v>0</v>
      </c>
      <c r="G9" s="859" t="s">
        <v>64</v>
      </c>
      <c r="H9" s="859" t="s">
        <v>692</v>
      </c>
      <c r="I9" s="859" t="s">
        <v>691</v>
      </c>
      <c r="J9" s="859" t="s">
        <v>690</v>
      </c>
      <c r="K9" s="859" t="s">
        <v>689</v>
      </c>
      <c r="L9" s="865" t="s">
        <v>0</v>
      </c>
      <c r="M9" s="845"/>
      <c r="N9" s="859" t="s">
        <v>688</v>
      </c>
      <c r="O9" s="859" t="s">
        <v>687</v>
      </c>
      <c r="P9" s="372" t="s">
        <v>686</v>
      </c>
      <c r="Q9" s="371" t="s">
        <v>685</v>
      </c>
      <c r="R9" s="371" t="s">
        <v>686</v>
      </c>
      <c r="S9" s="371" t="s">
        <v>685</v>
      </c>
      <c r="T9" s="859" t="s">
        <v>684</v>
      </c>
      <c r="U9" s="859" t="s">
        <v>683</v>
      </c>
      <c r="V9" s="867" t="s">
        <v>682</v>
      </c>
      <c r="W9" s="859" t="s">
        <v>681</v>
      </c>
      <c r="X9" s="865" t="s">
        <v>0</v>
      </c>
      <c r="Y9" s="838"/>
    </row>
    <row r="10" spans="1:25" s="323" customFormat="1" ht="30" customHeight="1">
      <c r="A10" s="844"/>
      <c r="B10" s="880"/>
      <c r="C10" s="860"/>
      <c r="D10" s="860"/>
      <c r="E10" s="860"/>
      <c r="F10" s="860"/>
      <c r="G10" s="860"/>
      <c r="H10" s="860"/>
      <c r="I10" s="860"/>
      <c r="J10" s="860"/>
      <c r="K10" s="860"/>
      <c r="L10" s="866"/>
      <c r="M10" s="864"/>
      <c r="N10" s="860"/>
      <c r="O10" s="860"/>
      <c r="P10" s="370" t="s">
        <v>680</v>
      </c>
      <c r="Q10" s="369" t="s">
        <v>679</v>
      </c>
      <c r="R10" s="369" t="s">
        <v>680</v>
      </c>
      <c r="S10" s="369" t="s">
        <v>679</v>
      </c>
      <c r="T10" s="860"/>
      <c r="U10" s="860"/>
      <c r="V10" s="868"/>
      <c r="W10" s="860"/>
      <c r="X10" s="866"/>
      <c r="Y10" s="844"/>
    </row>
    <row r="11" spans="1:25" ht="35.1" customHeight="1">
      <c r="A11" s="144" t="s">
        <v>226</v>
      </c>
      <c r="B11" s="491">
        <v>8</v>
      </c>
      <c r="C11" s="484">
        <v>6</v>
      </c>
      <c r="D11" s="492">
        <v>5</v>
      </c>
      <c r="E11" s="492">
        <v>1</v>
      </c>
      <c r="F11" s="492">
        <v>0</v>
      </c>
      <c r="G11" s="484">
        <v>13</v>
      </c>
      <c r="H11" s="492">
        <v>6</v>
      </c>
      <c r="I11" s="492">
        <v>4</v>
      </c>
      <c r="J11" s="492">
        <v>0</v>
      </c>
      <c r="K11" s="492">
        <v>3</v>
      </c>
      <c r="L11" s="484">
        <v>0</v>
      </c>
      <c r="M11" s="492">
        <v>261</v>
      </c>
      <c r="N11" s="492">
        <v>169</v>
      </c>
      <c r="O11" s="492">
        <v>92</v>
      </c>
      <c r="P11" s="492">
        <v>14</v>
      </c>
      <c r="Q11" s="492">
        <v>4</v>
      </c>
      <c r="R11" s="492">
        <v>155</v>
      </c>
      <c r="S11" s="492">
        <v>88</v>
      </c>
      <c r="T11" s="492">
        <v>1</v>
      </c>
      <c r="U11" s="492">
        <v>0</v>
      </c>
      <c r="V11" s="492">
        <v>29</v>
      </c>
      <c r="W11" s="492">
        <v>219</v>
      </c>
      <c r="X11" s="493">
        <v>12</v>
      </c>
      <c r="Y11" s="144" t="s">
        <v>226</v>
      </c>
    </row>
    <row r="12" spans="1:25" ht="35.1" customHeight="1">
      <c r="A12" s="144" t="s">
        <v>227</v>
      </c>
      <c r="B12" s="494">
        <v>8</v>
      </c>
      <c r="C12" s="301">
        <v>3</v>
      </c>
      <c r="D12" s="368">
        <v>3</v>
      </c>
      <c r="E12" s="368">
        <v>0</v>
      </c>
      <c r="F12" s="368">
        <v>0</v>
      </c>
      <c r="G12" s="301">
        <v>14</v>
      </c>
      <c r="H12" s="368">
        <v>8</v>
      </c>
      <c r="I12" s="368">
        <v>2</v>
      </c>
      <c r="J12" s="368">
        <v>0</v>
      </c>
      <c r="K12" s="368">
        <v>4</v>
      </c>
      <c r="L12" s="301">
        <v>0</v>
      </c>
      <c r="M12" s="368">
        <v>253</v>
      </c>
      <c r="N12" s="368">
        <v>165</v>
      </c>
      <c r="O12" s="368">
        <v>88</v>
      </c>
      <c r="P12" s="368">
        <v>6</v>
      </c>
      <c r="Q12" s="368">
        <v>3</v>
      </c>
      <c r="R12" s="368">
        <v>159</v>
      </c>
      <c r="S12" s="368">
        <v>85</v>
      </c>
      <c r="T12" s="368">
        <v>15</v>
      </c>
      <c r="U12" s="368">
        <v>0</v>
      </c>
      <c r="V12" s="368">
        <v>24</v>
      </c>
      <c r="W12" s="368">
        <v>203</v>
      </c>
      <c r="X12" s="495">
        <v>11</v>
      </c>
      <c r="Y12" s="144" t="s">
        <v>227</v>
      </c>
    </row>
    <row r="13" spans="1:25" ht="35.1" customHeight="1">
      <c r="A13" s="144" t="s">
        <v>959</v>
      </c>
      <c r="B13" s="496">
        <v>8</v>
      </c>
      <c r="C13" s="414">
        <v>3</v>
      </c>
      <c r="D13" s="414">
        <v>3</v>
      </c>
      <c r="E13" s="414">
        <v>0</v>
      </c>
      <c r="F13" s="414">
        <v>0</v>
      </c>
      <c r="G13" s="414">
        <v>8</v>
      </c>
      <c r="H13" s="414">
        <v>3</v>
      </c>
      <c r="I13" s="414">
        <v>2</v>
      </c>
      <c r="J13" s="414">
        <v>1</v>
      </c>
      <c r="K13" s="414">
        <v>2</v>
      </c>
      <c r="L13" s="414">
        <v>0</v>
      </c>
      <c r="M13" s="414">
        <v>248</v>
      </c>
      <c r="N13" s="414">
        <v>163</v>
      </c>
      <c r="O13" s="414">
        <v>85</v>
      </c>
      <c r="P13" s="414">
        <v>4</v>
      </c>
      <c r="Q13" s="414">
        <v>2</v>
      </c>
      <c r="R13" s="414">
        <v>159</v>
      </c>
      <c r="S13" s="414">
        <v>83</v>
      </c>
      <c r="T13" s="414">
        <v>2</v>
      </c>
      <c r="U13" s="414">
        <v>0</v>
      </c>
      <c r="V13" s="414">
        <v>21</v>
      </c>
      <c r="W13" s="414">
        <v>225</v>
      </c>
      <c r="X13" s="497">
        <v>0</v>
      </c>
      <c r="Y13" s="144" t="s">
        <v>959</v>
      </c>
    </row>
    <row r="14" spans="1:25" ht="35.1" customHeight="1">
      <c r="A14" s="144" t="s">
        <v>960</v>
      </c>
      <c r="B14" s="496">
        <v>8</v>
      </c>
      <c r="C14" s="414">
        <v>4</v>
      </c>
      <c r="D14" s="414">
        <v>4</v>
      </c>
      <c r="E14" s="414">
        <v>0</v>
      </c>
      <c r="F14" s="414">
        <v>0</v>
      </c>
      <c r="G14" s="414">
        <v>12</v>
      </c>
      <c r="H14" s="414">
        <v>1</v>
      </c>
      <c r="I14" s="414">
        <v>2</v>
      </c>
      <c r="J14" s="414">
        <v>2</v>
      </c>
      <c r="K14" s="414">
        <v>4</v>
      </c>
      <c r="L14" s="414">
        <v>3</v>
      </c>
      <c r="M14" s="414">
        <v>242</v>
      </c>
      <c r="N14" s="414">
        <v>162</v>
      </c>
      <c r="O14" s="414">
        <v>80</v>
      </c>
      <c r="P14" s="414">
        <v>4</v>
      </c>
      <c r="Q14" s="414">
        <v>2</v>
      </c>
      <c r="R14" s="414">
        <v>158</v>
      </c>
      <c r="S14" s="414">
        <v>78</v>
      </c>
      <c r="T14" s="414">
        <v>1</v>
      </c>
      <c r="U14" s="414">
        <v>0</v>
      </c>
      <c r="V14" s="414">
        <v>17</v>
      </c>
      <c r="W14" s="414">
        <v>214</v>
      </c>
      <c r="X14" s="497">
        <v>10</v>
      </c>
      <c r="Y14" s="144" t="s">
        <v>960</v>
      </c>
    </row>
    <row r="15" spans="1:25" ht="35.1" customHeight="1">
      <c r="A15" s="173" t="s">
        <v>958</v>
      </c>
      <c r="B15" s="1011">
        <v>8</v>
      </c>
      <c r="C15" s="1012">
        <v>2</v>
      </c>
      <c r="D15" s="1012">
        <v>2</v>
      </c>
      <c r="E15" s="1012">
        <v>0</v>
      </c>
      <c r="F15" s="1012">
        <v>0</v>
      </c>
      <c r="G15" s="1012">
        <v>6</v>
      </c>
      <c r="H15" s="1012">
        <v>4</v>
      </c>
      <c r="I15" s="1012">
        <v>0</v>
      </c>
      <c r="J15" s="1012">
        <v>0</v>
      </c>
      <c r="K15" s="1012">
        <v>2</v>
      </c>
      <c r="L15" s="1012"/>
      <c r="M15" s="1012">
        <v>235</v>
      </c>
      <c r="N15" s="1012">
        <v>158</v>
      </c>
      <c r="O15" s="1012">
        <v>77</v>
      </c>
      <c r="P15" s="1012">
        <v>2</v>
      </c>
      <c r="Q15" s="1012">
        <v>2</v>
      </c>
      <c r="R15" s="1012">
        <v>156</v>
      </c>
      <c r="S15" s="1012">
        <v>75</v>
      </c>
      <c r="T15" s="1012">
        <v>3</v>
      </c>
      <c r="U15" s="1012">
        <v>0</v>
      </c>
      <c r="V15" s="1012">
        <v>15</v>
      </c>
      <c r="W15" s="1012">
        <v>217</v>
      </c>
      <c r="X15" s="1013">
        <v>0</v>
      </c>
      <c r="Y15" s="173" t="s">
        <v>958</v>
      </c>
    </row>
    <row r="16" spans="1:25" s="367" customFormat="1" ht="45" customHeight="1">
      <c r="A16" s="442" t="s">
        <v>678</v>
      </c>
      <c r="B16" s="1014">
        <v>1</v>
      </c>
      <c r="C16" s="1015">
        <v>0</v>
      </c>
      <c r="D16" s="1015">
        <v>0</v>
      </c>
      <c r="E16" s="1015">
        <v>1</v>
      </c>
      <c r="F16" s="1015" t="s">
        <v>215</v>
      </c>
      <c r="G16" s="1015">
        <v>0</v>
      </c>
      <c r="H16" s="1015">
        <v>0</v>
      </c>
      <c r="I16" s="1015" t="s">
        <v>215</v>
      </c>
      <c r="J16" s="1016" t="s">
        <v>215</v>
      </c>
      <c r="K16" s="1015" t="s">
        <v>215</v>
      </c>
      <c r="L16" s="1015"/>
      <c r="M16" s="1015">
        <v>15</v>
      </c>
      <c r="N16" s="1015">
        <v>12</v>
      </c>
      <c r="O16" s="1015">
        <v>3</v>
      </c>
      <c r="P16" s="1015">
        <v>2</v>
      </c>
      <c r="Q16" s="1015">
        <v>2</v>
      </c>
      <c r="R16" s="1015">
        <v>10</v>
      </c>
      <c r="S16" s="1015">
        <v>1</v>
      </c>
      <c r="T16" s="1015" t="s">
        <v>215</v>
      </c>
      <c r="U16" s="1015" t="s">
        <v>215</v>
      </c>
      <c r="V16" s="1015">
        <v>15</v>
      </c>
      <c r="W16" s="1015" t="s">
        <v>215</v>
      </c>
      <c r="X16" s="1017" t="s">
        <v>215</v>
      </c>
      <c r="Y16" s="442" t="s">
        <v>678</v>
      </c>
    </row>
    <row r="17" spans="1:25" ht="45" customHeight="1">
      <c r="A17" s="442" t="s">
        <v>677</v>
      </c>
      <c r="B17" s="1014">
        <v>1</v>
      </c>
      <c r="C17" s="1015">
        <v>0</v>
      </c>
      <c r="D17" s="1015">
        <v>0</v>
      </c>
      <c r="E17" s="1015">
        <v>0</v>
      </c>
      <c r="F17" s="1015">
        <v>0</v>
      </c>
      <c r="G17" s="1015">
        <v>2</v>
      </c>
      <c r="H17" s="1015">
        <v>0</v>
      </c>
      <c r="I17" s="1015">
        <v>0</v>
      </c>
      <c r="J17" s="1015">
        <v>0</v>
      </c>
      <c r="K17" s="1015">
        <v>2</v>
      </c>
      <c r="L17" s="1015"/>
      <c r="M17" s="1015">
        <v>184</v>
      </c>
      <c r="N17" s="1015">
        <v>120</v>
      </c>
      <c r="O17" s="1015">
        <v>64</v>
      </c>
      <c r="P17" s="1015">
        <v>0</v>
      </c>
      <c r="Q17" s="1015">
        <v>0</v>
      </c>
      <c r="R17" s="1015">
        <v>120</v>
      </c>
      <c r="S17" s="1015">
        <v>64</v>
      </c>
      <c r="T17" s="1015">
        <v>3</v>
      </c>
      <c r="U17" s="1015">
        <v>0</v>
      </c>
      <c r="V17" s="1015">
        <v>0</v>
      </c>
      <c r="W17" s="1015">
        <v>181</v>
      </c>
      <c r="X17" s="1017">
        <v>0</v>
      </c>
      <c r="Y17" s="442" t="s">
        <v>677</v>
      </c>
    </row>
    <row r="18" spans="1:25" ht="51" customHeight="1">
      <c r="A18" s="443" t="s">
        <v>676</v>
      </c>
      <c r="B18" s="1014">
        <v>1</v>
      </c>
      <c r="C18" s="1015">
        <v>0</v>
      </c>
      <c r="D18" s="1015">
        <v>0</v>
      </c>
      <c r="E18" s="1015">
        <v>0</v>
      </c>
      <c r="F18" s="1015">
        <v>0</v>
      </c>
      <c r="G18" s="1015">
        <v>1</v>
      </c>
      <c r="H18" s="1015">
        <v>1</v>
      </c>
      <c r="I18" s="1015">
        <v>0</v>
      </c>
      <c r="J18" s="1015">
        <v>0</v>
      </c>
      <c r="K18" s="1015"/>
      <c r="L18" s="1015"/>
      <c r="M18" s="1015">
        <v>11</v>
      </c>
      <c r="N18" s="1015">
        <v>7</v>
      </c>
      <c r="O18" s="1015">
        <v>4</v>
      </c>
      <c r="P18" s="1015"/>
      <c r="Q18" s="1015"/>
      <c r="R18" s="1015">
        <v>7</v>
      </c>
      <c r="S18" s="1015">
        <v>4</v>
      </c>
      <c r="T18" s="1015"/>
      <c r="U18" s="1015"/>
      <c r="V18" s="1015"/>
      <c r="W18" s="1015">
        <v>11</v>
      </c>
      <c r="X18" s="1017"/>
      <c r="Y18" s="443" t="s">
        <v>675</v>
      </c>
    </row>
    <row r="19" spans="1:25" ht="45" customHeight="1">
      <c r="A19" s="443" t="s">
        <v>674</v>
      </c>
      <c r="B19" s="1014">
        <v>1</v>
      </c>
      <c r="C19" s="1015">
        <v>1</v>
      </c>
      <c r="D19" s="1015">
        <v>1</v>
      </c>
      <c r="E19" s="1015">
        <v>0</v>
      </c>
      <c r="F19" s="1015">
        <v>0</v>
      </c>
      <c r="G19" s="1015">
        <v>2</v>
      </c>
      <c r="H19" s="1015">
        <v>2</v>
      </c>
      <c r="I19" s="1015">
        <v>0</v>
      </c>
      <c r="J19" s="1015">
        <v>0</v>
      </c>
      <c r="K19" s="1015">
        <v>0</v>
      </c>
      <c r="L19" s="1015"/>
      <c r="M19" s="1015">
        <v>13</v>
      </c>
      <c r="N19" s="1015">
        <v>7</v>
      </c>
      <c r="O19" s="1015">
        <v>6</v>
      </c>
      <c r="P19" s="1015">
        <v>0</v>
      </c>
      <c r="Q19" s="1015">
        <v>0</v>
      </c>
      <c r="R19" s="1015">
        <v>7</v>
      </c>
      <c r="S19" s="1015">
        <v>6</v>
      </c>
      <c r="T19" s="1015"/>
      <c r="U19" s="1015"/>
      <c r="V19" s="1015"/>
      <c r="W19" s="1015">
        <v>13</v>
      </c>
      <c r="X19" s="1017"/>
      <c r="Y19" s="443" t="s">
        <v>674</v>
      </c>
    </row>
    <row r="20" spans="1:25" ht="45" customHeight="1">
      <c r="A20" s="443" t="s">
        <v>673</v>
      </c>
      <c r="B20" s="1014">
        <v>1</v>
      </c>
      <c r="C20" s="1015">
        <v>1</v>
      </c>
      <c r="D20" s="1015">
        <v>1</v>
      </c>
      <c r="E20" s="1015">
        <v>0</v>
      </c>
      <c r="F20" s="1015">
        <v>0</v>
      </c>
      <c r="G20" s="1015">
        <v>0</v>
      </c>
      <c r="H20" s="1015">
        <v>0</v>
      </c>
      <c r="I20" s="1015">
        <v>0</v>
      </c>
      <c r="J20" s="1015">
        <v>0</v>
      </c>
      <c r="K20" s="1015">
        <v>0</v>
      </c>
      <c r="L20" s="1015"/>
      <c r="M20" s="1015">
        <v>1</v>
      </c>
      <c r="N20" s="1015">
        <v>1</v>
      </c>
      <c r="O20" s="1015"/>
      <c r="P20" s="1015"/>
      <c r="Q20" s="1015"/>
      <c r="R20" s="1015">
        <v>1</v>
      </c>
      <c r="S20" s="1015"/>
      <c r="T20" s="1015"/>
      <c r="U20" s="1015"/>
      <c r="V20" s="1015"/>
      <c r="W20" s="1015">
        <v>1</v>
      </c>
      <c r="X20" s="1017"/>
      <c r="Y20" s="443" t="s">
        <v>672</v>
      </c>
    </row>
    <row r="21" spans="1:25" ht="45" customHeight="1">
      <c r="A21" s="443" t="s">
        <v>671</v>
      </c>
      <c r="B21" s="1014">
        <v>1</v>
      </c>
      <c r="C21" s="1015">
        <v>0</v>
      </c>
      <c r="D21" s="1015">
        <v>0</v>
      </c>
      <c r="E21" s="1015">
        <v>0</v>
      </c>
      <c r="F21" s="1015">
        <v>0</v>
      </c>
      <c r="G21" s="1015">
        <v>0</v>
      </c>
      <c r="H21" s="1015">
        <v>0</v>
      </c>
      <c r="I21" s="1015">
        <v>0</v>
      </c>
      <c r="J21" s="1015">
        <v>0</v>
      </c>
      <c r="K21" s="1015">
        <v>0</v>
      </c>
      <c r="L21" s="1015"/>
      <c r="M21" s="1015">
        <v>4</v>
      </c>
      <c r="N21" s="1015">
        <v>4</v>
      </c>
      <c r="O21" s="1015">
        <v>0</v>
      </c>
      <c r="P21" s="1015">
        <v>0</v>
      </c>
      <c r="Q21" s="1015">
        <v>0</v>
      </c>
      <c r="R21" s="1015">
        <v>4</v>
      </c>
      <c r="S21" s="1015">
        <v>0</v>
      </c>
      <c r="T21" s="1015">
        <v>0</v>
      </c>
      <c r="U21" s="1015">
        <v>0</v>
      </c>
      <c r="V21" s="1015">
        <v>0</v>
      </c>
      <c r="W21" s="1015">
        <v>4</v>
      </c>
      <c r="X21" s="1017">
        <v>0</v>
      </c>
      <c r="Y21" s="443" t="s">
        <v>671</v>
      </c>
    </row>
    <row r="22" spans="1:25" ht="45" customHeight="1">
      <c r="A22" s="443" t="s">
        <v>670</v>
      </c>
      <c r="B22" s="1014">
        <v>1</v>
      </c>
      <c r="C22" s="1015">
        <v>0</v>
      </c>
      <c r="D22" s="1015">
        <v>0</v>
      </c>
      <c r="E22" s="1015">
        <v>0</v>
      </c>
      <c r="F22" s="1015">
        <v>0</v>
      </c>
      <c r="G22" s="1015">
        <v>1</v>
      </c>
      <c r="H22" s="1015">
        <v>1</v>
      </c>
      <c r="I22" s="1015">
        <v>0</v>
      </c>
      <c r="J22" s="1015">
        <v>0</v>
      </c>
      <c r="K22" s="1015">
        <v>0</v>
      </c>
      <c r="L22" s="1015"/>
      <c r="M22" s="1015">
        <v>3</v>
      </c>
      <c r="N22" s="1015">
        <v>3</v>
      </c>
      <c r="O22" s="1015">
        <v>0</v>
      </c>
      <c r="P22" s="1015">
        <v>0</v>
      </c>
      <c r="Q22" s="1015">
        <v>0</v>
      </c>
      <c r="R22" s="1015">
        <v>3</v>
      </c>
      <c r="S22" s="1015">
        <v>0</v>
      </c>
      <c r="T22" s="1015">
        <v>0</v>
      </c>
      <c r="U22" s="1015">
        <v>0</v>
      </c>
      <c r="V22" s="1015">
        <v>0</v>
      </c>
      <c r="W22" s="1015">
        <v>3</v>
      </c>
      <c r="X22" s="1017">
        <v>0</v>
      </c>
      <c r="Y22" s="443" t="s">
        <v>670</v>
      </c>
    </row>
    <row r="23" spans="1:25" ht="45" customHeight="1">
      <c r="A23" s="444" t="s">
        <v>669</v>
      </c>
      <c r="B23" s="1018">
        <v>1</v>
      </c>
      <c r="C23" s="1019">
        <v>0</v>
      </c>
      <c r="D23" s="1019">
        <v>0</v>
      </c>
      <c r="E23" s="1019">
        <v>0</v>
      </c>
      <c r="F23" s="1019">
        <v>0</v>
      </c>
      <c r="G23" s="1019">
        <v>0</v>
      </c>
      <c r="H23" s="1019">
        <v>0</v>
      </c>
      <c r="I23" s="1019">
        <v>0</v>
      </c>
      <c r="J23" s="1019">
        <v>0</v>
      </c>
      <c r="K23" s="1019">
        <v>0</v>
      </c>
      <c r="L23" s="1019"/>
      <c r="M23" s="1019">
        <v>4</v>
      </c>
      <c r="N23" s="1019">
        <v>4</v>
      </c>
      <c r="O23" s="1019">
        <v>0</v>
      </c>
      <c r="P23" s="1019">
        <v>0</v>
      </c>
      <c r="Q23" s="1019">
        <v>0</v>
      </c>
      <c r="R23" s="1019">
        <v>4</v>
      </c>
      <c r="S23" s="1019">
        <v>0</v>
      </c>
      <c r="T23" s="1019">
        <v>0</v>
      </c>
      <c r="U23" s="1019">
        <v>0</v>
      </c>
      <c r="V23" s="1019">
        <v>0</v>
      </c>
      <c r="W23" s="1019">
        <v>4</v>
      </c>
      <c r="X23" s="1020">
        <v>0</v>
      </c>
      <c r="Y23" s="444" t="s">
        <v>669</v>
      </c>
    </row>
    <row r="24" spans="1:25" ht="30" customHeight="1">
      <c r="A24" s="315" t="s">
        <v>597</v>
      </c>
      <c r="S24" s="858" t="s">
        <v>668</v>
      </c>
      <c r="T24" s="858"/>
      <c r="U24" s="858"/>
      <c r="V24" s="858"/>
      <c r="W24" s="858"/>
      <c r="X24" s="858"/>
      <c r="Y24" s="858"/>
    </row>
  </sheetData>
  <mergeCells count="56">
    <mergeCell ref="C9:C10"/>
    <mergeCell ref="M2:Y2"/>
    <mergeCell ref="M3:Y3"/>
    <mergeCell ref="A2:L2"/>
    <mergeCell ref="A3:L3"/>
    <mergeCell ref="A5:A10"/>
    <mergeCell ref="B5:B6"/>
    <mergeCell ref="C5:F5"/>
    <mergeCell ref="G5:L5"/>
    <mergeCell ref="B7:B10"/>
    <mergeCell ref="F7:F8"/>
    <mergeCell ref="M5:X5"/>
    <mergeCell ref="Y5:Y10"/>
    <mergeCell ref="C6:F6"/>
    <mergeCell ref="G6:L6"/>
    <mergeCell ref="M6:O6"/>
    <mergeCell ref="P6:S6"/>
    <mergeCell ref="T6:X6"/>
    <mergeCell ref="C7:C8"/>
    <mergeCell ref="D7:D8"/>
    <mergeCell ref="E7:E8"/>
    <mergeCell ref="R7:S7"/>
    <mergeCell ref="T7:T8"/>
    <mergeCell ref="U7:U8"/>
    <mergeCell ref="V7:V8"/>
    <mergeCell ref="W7:W8"/>
    <mergeCell ref="X7:X8"/>
    <mergeCell ref="P8:Q8"/>
    <mergeCell ref="R8:S8"/>
    <mergeCell ref="G7:G8"/>
    <mergeCell ref="H7:H8"/>
    <mergeCell ref="J7:J8"/>
    <mergeCell ref="D9:D10"/>
    <mergeCell ref="E9:E10"/>
    <mergeCell ref="N7:N8"/>
    <mergeCell ref="I9:I10"/>
    <mergeCell ref="J9:J10"/>
    <mergeCell ref="K9:K10"/>
    <mergeCell ref="I7:I8"/>
    <mergeCell ref="K7:K8"/>
    <mergeCell ref="L7:L8"/>
    <mergeCell ref="S24:Y24"/>
    <mergeCell ref="F9:F10"/>
    <mergeCell ref="G9:G10"/>
    <mergeCell ref="H9:H10"/>
    <mergeCell ref="O7:O8"/>
    <mergeCell ref="P7:Q7"/>
    <mergeCell ref="N9:N10"/>
    <mergeCell ref="O9:O10"/>
    <mergeCell ref="M7:M10"/>
    <mergeCell ref="L9:L10"/>
    <mergeCell ref="X9:X10"/>
    <mergeCell ref="T9:T10"/>
    <mergeCell ref="U9:U10"/>
    <mergeCell ref="V9:V10"/>
    <mergeCell ref="W9:W10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1" fitToWidth="0" orientation="portrait" r:id="rId1"/>
  <headerFooter alignWithMargins="0"/>
  <colBreaks count="1" manualBreakCount="1">
    <brk id="12" max="23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AB26"/>
  <sheetViews>
    <sheetView view="pageBreakPreview" topLeftCell="A11" zoomScale="85" zoomScaleNormal="40" zoomScaleSheetLayoutView="85" workbookViewId="0">
      <selection activeCell="D11" sqref="D11"/>
    </sheetView>
  </sheetViews>
  <sheetFormatPr defaultRowHeight="30" customHeight="1"/>
  <cols>
    <col min="1" max="1" width="10.77734375" style="319" customWidth="1"/>
    <col min="2" max="2" width="12.109375" style="319" customWidth="1"/>
    <col min="3" max="3" width="12.6640625" style="319" customWidth="1"/>
    <col min="4" max="4" width="12.5546875" style="319" customWidth="1"/>
    <col min="5" max="6" width="12.77734375" style="319" customWidth="1"/>
    <col min="7" max="7" width="13.5546875" style="319" customWidth="1"/>
    <col min="8" max="8" width="13" style="319" customWidth="1"/>
    <col min="9" max="9" width="13.6640625" style="319" customWidth="1"/>
    <col min="10" max="10" width="11.6640625" style="319" customWidth="1"/>
    <col min="11" max="11" width="11.77734375" style="319" customWidth="1"/>
    <col min="12" max="12" width="11.88671875" style="319" customWidth="1"/>
    <col min="13" max="13" width="12.6640625" style="319" customWidth="1"/>
    <col min="14" max="14" width="12.33203125" style="319" customWidth="1"/>
    <col min="15" max="15" width="10.77734375" style="319" customWidth="1"/>
    <col min="16" max="16" width="12.88671875" style="319" customWidth="1"/>
    <col min="17" max="17" width="13.33203125" style="319" customWidth="1"/>
    <col min="18" max="18" width="13.109375" style="319" customWidth="1"/>
    <col min="19" max="19" width="12.21875" style="319" customWidth="1"/>
    <col min="20" max="21" width="12.33203125" style="319" customWidth="1"/>
    <col min="22" max="22" width="11.5546875" style="319" customWidth="1"/>
    <col min="23" max="23" width="12.88671875" style="319" customWidth="1"/>
    <col min="24" max="24" width="12.33203125" style="319" customWidth="1"/>
    <col min="25" max="26" width="12.88671875" style="319" customWidth="1"/>
    <col min="27" max="27" width="12.21875" style="319" customWidth="1"/>
    <col min="28" max="28" width="12.33203125" style="319" customWidth="1"/>
    <col min="29" max="16384" width="8.88671875" style="319"/>
  </cols>
  <sheetData>
    <row r="1" spans="1:28" s="339" customFormat="1" ht="27.95" customHeight="1">
      <c r="A1" s="339" t="s">
        <v>787</v>
      </c>
      <c r="G1" s="340" t="s">
        <v>786</v>
      </c>
      <c r="H1" s="339" t="s">
        <v>785</v>
      </c>
      <c r="N1" s="340" t="s">
        <v>784</v>
      </c>
      <c r="O1" s="339" t="s">
        <v>822</v>
      </c>
      <c r="U1" s="340" t="s">
        <v>821</v>
      </c>
      <c r="V1" s="339" t="s">
        <v>820</v>
      </c>
      <c r="AB1" s="340" t="s">
        <v>819</v>
      </c>
    </row>
    <row r="2" spans="1:28" s="338" customFormat="1" ht="30" customHeight="1">
      <c r="A2" s="825" t="s">
        <v>779</v>
      </c>
      <c r="B2" s="825"/>
      <c r="C2" s="825"/>
      <c r="D2" s="825"/>
      <c r="E2" s="825"/>
      <c r="F2" s="825"/>
      <c r="G2" s="825"/>
      <c r="H2" s="825" t="s">
        <v>778</v>
      </c>
      <c r="I2" s="825"/>
      <c r="J2" s="825"/>
      <c r="K2" s="825"/>
      <c r="L2" s="825"/>
      <c r="M2" s="825"/>
      <c r="N2" s="825"/>
      <c r="O2" s="825" t="s">
        <v>777</v>
      </c>
      <c r="P2" s="825"/>
      <c r="Q2" s="825"/>
      <c r="R2" s="825"/>
      <c r="S2" s="825"/>
      <c r="T2" s="825"/>
      <c r="U2" s="825"/>
      <c r="V2" s="825" t="s">
        <v>776</v>
      </c>
      <c r="W2" s="825"/>
      <c r="X2" s="825"/>
      <c r="Y2" s="825"/>
      <c r="Z2" s="825"/>
      <c r="AA2" s="825"/>
      <c r="AB2" s="825"/>
    </row>
    <row r="3" spans="1:28" s="337" customFormat="1" ht="39.950000000000003" customHeight="1">
      <c r="A3" s="824" t="s">
        <v>775</v>
      </c>
      <c r="B3" s="824"/>
      <c r="C3" s="824"/>
      <c r="D3" s="824"/>
      <c r="E3" s="824"/>
      <c r="F3" s="824"/>
      <c r="G3" s="824"/>
      <c r="H3" s="824" t="s">
        <v>774</v>
      </c>
      <c r="I3" s="824"/>
      <c r="J3" s="824"/>
      <c r="K3" s="824"/>
      <c r="L3" s="824"/>
      <c r="M3" s="824"/>
      <c r="N3" s="824"/>
      <c r="O3" s="824" t="s">
        <v>773</v>
      </c>
      <c r="P3" s="824"/>
      <c r="Q3" s="824"/>
      <c r="R3" s="824"/>
      <c r="S3" s="824"/>
      <c r="T3" s="824"/>
      <c r="U3" s="824"/>
      <c r="V3" s="824" t="s">
        <v>773</v>
      </c>
      <c r="W3" s="824"/>
      <c r="X3" s="824"/>
      <c r="Y3" s="824"/>
      <c r="Z3" s="824"/>
      <c r="AA3" s="824"/>
      <c r="AB3" s="824"/>
    </row>
    <row r="4" spans="1:28" s="317" customFormat="1" ht="20.100000000000001" customHeight="1">
      <c r="A4" s="336" t="s">
        <v>16</v>
      </c>
      <c r="G4" s="335" t="s">
        <v>31</v>
      </c>
      <c r="H4" s="336" t="s">
        <v>16</v>
      </c>
      <c r="N4" s="335" t="s">
        <v>31</v>
      </c>
      <c r="O4" s="336" t="s">
        <v>16</v>
      </c>
      <c r="Q4" s="334"/>
      <c r="U4" s="335" t="s">
        <v>31</v>
      </c>
      <c r="V4" s="336" t="s">
        <v>16</v>
      </c>
      <c r="W4" s="334"/>
      <c r="AA4" s="334"/>
      <c r="AB4" s="335" t="s">
        <v>31</v>
      </c>
    </row>
    <row r="5" spans="1:28" s="326" customFormat="1" ht="30" customHeight="1">
      <c r="A5" s="833" t="s">
        <v>769</v>
      </c>
      <c r="B5" s="830" t="s">
        <v>772</v>
      </c>
      <c r="C5" s="827"/>
      <c r="D5" s="828"/>
      <c r="E5" s="826" t="s">
        <v>771</v>
      </c>
      <c r="F5" s="827"/>
      <c r="G5" s="828"/>
      <c r="H5" s="826" t="s">
        <v>770</v>
      </c>
      <c r="I5" s="827"/>
      <c r="J5" s="827"/>
      <c r="K5" s="827"/>
      <c r="L5" s="827"/>
      <c r="M5" s="828"/>
      <c r="N5" s="833" t="s">
        <v>78</v>
      </c>
      <c r="O5" s="833" t="s">
        <v>769</v>
      </c>
      <c r="P5" s="827" t="s">
        <v>768</v>
      </c>
      <c r="Q5" s="827"/>
      <c r="R5" s="827"/>
      <c r="S5" s="827"/>
      <c r="T5" s="827"/>
      <c r="U5" s="828"/>
      <c r="V5" s="826" t="s">
        <v>767</v>
      </c>
      <c r="W5" s="827"/>
      <c r="X5" s="827"/>
      <c r="Y5" s="827"/>
      <c r="Z5" s="827"/>
      <c r="AA5" s="827"/>
      <c r="AB5" s="833" t="s">
        <v>78</v>
      </c>
    </row>
    <row r="6" spans="1:28" s="326" customFormat="1" ht="30" customHeight="1">
      <c r="A6" s="838"/>
      <c r="B6" s="838"/>
      <c r="C6" s="327" t="s">
        <v>766</v>
      </c>
      <c r="D6" s="327" t="s">
        <v>765</v>
      </c>
      <c r="E6" s="322" t="s">
        <v>764</v>
      </c>
      <c r="F6" s="322" t="s">
        <v>763</v>
      </c>
      <c r="G6" s="322" t="s">
        <v>762</v>
      </c>
      <c r="H6" s="322" t="s">
        <v>761</v>
      </c>
      <c r="I6" s="322" t="s">
        <v>760</v>
      </c>
      <c r="J6" s="327" t="s">
        <v>759</v>
      </c>
      <c r="K6" s="322" t="s">
        <v>758</v>
      </c>
      <c r="L6" s="327" t="s">
        <v>757</v>
      </c>
      <c r="M6" s="327" t="s">
        <v>756</v>
      </c>
      <c r="N6" s="838"/>
      <c r="O6" s="838"/>
      <c r="P6" s="416" t="s">
        <v>755</v>
      </c>
      <c r="Q6" s="322" t="s">
        <v>754</v>
      </c>
      <c r="R6" s="322" t="s">
        <v>753</v>
      </c>
      <c r="S6" s="322" t="s">
        <v>752</v>
      </c>
      <c r="T6" s="327" t="s">
        <v>751</v>
      </c>
      <c r="U6" s="322" t="s">
        <v>750</v>
      </c>
      <c r="V6" s="895" t="s">
        <v>749</v>
      </c>
      <c r="W6" s="896"/>
      <c r="X6" s="897"/>
      <c r="Y6" s="830" t="s">
        <v>748</v>
      </c>
      <c r="Z6" s="831"/>
      <c r="AA6" s="854"/>
      <c r="AB6" s="838"/>
    </row>
    <row r="7" spans="1:28" s="326" customFormat="1" ht="30" customHeight="1">
      <c r="A7" s="844"/>
      <c r="B7" s="844"/>
      <c r="C7" s="324" t="s">
        <v>680</v>
      </c>
      <c r="D7" s="324" t="s">
        <v>679</v>
      </c>
      <c r="E7" s="324" t="s">
        <v>747</v>
      </c>
      <c r="F7" s="324" t="s">
        <v>746</v>
      </c>
      <c r="G7" s="324" t="s">
        <v>745</v>
      </c>
      <c r="H7" s="324" t="s">
        <v>744</v>
      </c>
      <c r="I7" s="324" t="s">
        <v>743</v>
      </c>
      <c r="J7" s="324" t="s">
        <v>742</v>
      </c>
      <c r="K7" s="324" t="s">
        <v>741</v>
      </c>
      <c r="L7" s="324" t="s">
        <v>740</v>
      </c>
      <c r="M7" s="324" t="s">
        <v>739</v>
      </c>
      <c r="N7" s="844"/>
      <c r="O7" s="844"/>
      <c r="P7" s="417" t="s">
        <v>738</v>
      </c>
      <c r="Q7" s="324" t="s">
        <v>737</v>
      </c>
      <c r="R7" s="324" t="s">
        <v>736</v>
      </c>
      <c r="S7" s="324" t="s">
        <v>735</v>
      </c>
      <c r="T7" s="324" t="s">
        <v>734</v>
      </c>
      <c r="U7" s="324" t="s">
        <v>733</v>
      </c>
      <c r="V7" s="892" t="s">
        <v>732</v>
      </c>
      <c r="W7" s="893"/>
      <c r="X7" s="894"/>
      <c r="Y7" s="892" t="s">
        <v>731</v>
      </c>
      <c r="Z7" s="893"/>
      <c r="AA7" s="893"/>
      <c r="AB7" s="838"/>
    </row>
    <row r="8" spans="1:28" ht="50.1" customHeight="1">
      <c r="A8" s="322" t="s">
        <v>226</v>
      </c>
      <c r="B8" s="498">
        <v>8395</v>
      </c>
      <c r="C8" s="499">
        <v>5149</v>
      </c>
      <c r="D8" s="499">
        <v>3246</v>
      </c>
      <c r="E8" s="499">
        <v>4091</v>
      </c>
      <c r="F8" s="499">
        <v>750</v>
      </c>
      <c r="G8" s="500">
        <v>706</v>
      </c>
      <c r="H8" s="498">
        <v>1125</v>
      </c>
      <c r="I8" s="499">
        <v>91</v>
      </c>
      <c r="J8" s="499">
        <v>857</v>
      </c>
      <c r="K8" s="499">
        <v>140</v>
      </c>
      <c r="L8" s="499">
        <v>174</v>
      </c>
      <c r="M8" s="499">
        <v>277</v>
      </c>
      <c r="N8" s="445" t="s">
        <v>226</v>
      </c>
      <c r="O8" s="445" t="s">
        <v>226</v>
      </c>
      <c r="P8" s="499">
        <v>42</v>
      </c>
      <c r="Q8" s="499">
        <v>34</v>
      </c>
      <c r="R8" s="499">
        <v>56</v>
      </c>
      <c r="S8" s="499">
        <v>14</v>
      </c>
      <c r="T8" s="499">
        <v>23</v>
      </c>
      <c r="U8" s="500">
        <v>15</v>
      </c>
      <c r="V8" s="885">
        <v>3099</v>
      </c>
      <c r="W8" s="886"/>
      <c r="X8" s="886"/>
      <c r="Y8" s="886">
        <v>4969</v>
      </c>
      <c r="Z8" s="886"/>
      <c r="AA8" s="889"/>
      <c r="AB8" s="322" t="s">
        <v>216</v>
      </c>
    </row>
    <row r="9" spans="1:28" s="381" customFormat="1" ht="50.1" customHeight="1">
      <c r="A9" s="144" t="s">
        <v>227</v>
      </c>
      <c r="B9" s="379">
        <v>8443</v>
      </c>
      <c r="C9" s="378">
        <v>5202</v>
      </c>
      <c r="D9" s="378">
        <v>3241</v>
      </c>
      <c r="E9" s="378">
        <v>4039</v>
      </c>
      <c r="F9" s="378">
        <v>763</v>
      </c>
      <c r="G9" s="377">
        <v>724</v>
      </c>
      <c r="H9" s="379">
        <v>1132</v>
      </c>
      <c r="I9" s="378">
        <v>99</v>
      </c>
      <c r="J9" s="378">
        <v>871</v>
      </c>
      <c r="K9" s="378">
        <v>151</v>
      </c>
      <c r="L9" s="378">
        <v>185</v>
      </c>
      <c r="M9" s="378">
        <v>302</v>
      </c>
      <c r="N9" s="380" t="s">
        <v>227</v>
      </c>
      <c r="O9" s="380" t="s">
        <v>227</v>
      </c>
      <c r="P9" s="378">
        <v>40</v>
      </c>
      <c r="Q9" s="378">
        <v>34</v>
      </c>
      <c r="R9" s="378">
        <v>55</v>
      </c>
      <c r="S9" s="378">
        <v>13</v>
      </c>
      <c r="T9" s="378">
        <v>20</v>
      </c>
      <c r="U9" s="377">
        <v>15</v>
      </c>
      <c r="V9" s="887">
        <v>3262</v>
      </c>
      <c r="W9" s="888"/>
      <c r="X9" s="888"/>
      <c r="Y9" s="888">
        <v>5133</v>
      </c>
      <c r="Z9" s="888"/>
      <c r="AA9" s="890"/>
      <c r="AB9" s="144" t="s">
        <v>226</v>
      </c>
    </row>
    <row r="10" spans="1:28" ht="50.1" customHeight="1">
      <c r="A10" s="358" t="s">
        <v>959</v>
      </c>
      <c r="B10" s="379" t="s">
        <v>963</v>
      </c>
      <c r="C10" s="378" t="s">
        <v>963</v>
      </c>
      <c r="D10" s="378" t="s">
        <v>963</v>
      </c>
      <c r="E10" s="378" t="s">
        <v>963</v>
      </c>
      <c r="F10" s="378" t="s">
        <v>963</v>
      </c>
      <c r="G10" s="377" t="s">
        <v>963</v>
      </c>
      <c r="H10" s="379" t="s">
        <v>963</v>
      </c>
      <c r="I10" s="378" t="s">
        <v>963</v>
      </c>
      <c r="J10" s="378" t="s">
        <v>963</v>
      </c>
      <c r="K10" s="378" t="s">
        <v>963</v>
      </c>
      <c r="L10" s="378" t="s">
        <v>963</v>
      </c>
      <c r="M10" s="378" t="s">
        <v>963</v>
      </c>
      <c r="N10" s="358" t="s">
        <v>959</v>
      </c>
      <c r="O10" s="358" t="s">
        <v>959</v>
      </c>
      <c r="P10" s="378">
        <v>41</v>
      </c>
      <c r="Q10" s="378">
        <v>34</v>
      </c>
      <c r="R10" s="378">
        <v>58</v>
      </c>
      <c r="S10" s="378">
        <v>14</v>
      </c>
      <c r="T10" s="378">
        <v>21</v>
      </c>
      <c r="U10" s="377">
        <v>16</v>
      </c>
      <c r="V10" s="887">
        <v>3273</v>
      </c>
      <c r="W10" s="888"/>
      <c r="X10" s="888"/>
      <c r="Y10" s="888">
        <v>5170</v>
      </c>
      <c r="Z10" s="888"/>
      <c r="AA10" s="890"/>
      <c r="AB10" s="358" t="s">
        <v>227</v>
      </c>
    </row>
    <row r="11" spans="1:28" ht="50.1" customHeight="1">
      <c r="A11" s="358" t="s">
        <v>960</v>
      </c>
      <c r="B11" s="379">
        <v>8751</v>
      </c>
      <c r="C11" s="378">
        <v>5410</v>
      </c>
      <c r="D11" s="378">
        <v>3341</v>
      </c>
      <c r="E11" s="378">
        <v>4066</v>
      </c>
      <c r="F11" s="378">
        <v>839</v>
      </c>
      <c r="G11" s="378">
        <v>699</v>
      </c>
      <c r="H11" s="378">
        <v>1208</v>
      </c>
      <c r="I11" s="378">
        <v>104</v>
      </c>
      <c r="J11" s="378">
        <v>938</v>
      </c>
      <c r="K11" s="378">
        <v>172</v>
      </c>
      <c r="L11" s="378">
        <v>194</v>
      </c>
      <c r="M11" s="378">
        <v>337</v>
      </c>
      <c r="N11" s="358" t="s">
        <v>960</v>
      </c>
      <c r="O11" s="358" t="s">
        <v>960</v>
      </c>
      <c r="P11" s="378">
        <v>39</v>
      </c>
      <c r="Q11" s="378">
        <v>37</v>
      </c>
      <c r="R11" s="378">
        <v>62</v>
      </c>
      <c r="S11" s="378">
        <v>14</v>
      </c>
      <c r="T11" s="378">
        <v>23</v>
      </c>
      <c r="U11" s="378">
        <v>19</v>
      </c>
      <c r="V11" s="888">
        <v>3376</v>
      </c>
      <c r="W11" s="888"/>
      <c r="X11" s="888"/>
      <c r="Y11" s="888">
        <v>5283</v>
      </c>
      <c r="Z11" s="888"/>
      <c r="AA11" s="890"/>
      <c r="AB11" s="358" t="s">
        <v>823</v>
      </c>
    </row>
    <row r="12" spans="1:28" ht="50.1" customHeight="1">
      <c r="A12" s="361" t="s">
        <v>958</v>
      </c>
      <c r="B12" s="1021">
        <v>8720</v>
      </c>
      <c r="C12" s="1022">
        <v>5383</v>
      </c>
      <c r="D12" s="1022">
        <v>3337</v>
      </c>
      <c r="E12" s="1022">
        <v>4009</v>
      </c>
      <c r="F12" s="1022">
        <v>800</v>
      </c>
      <c r="G12" s="1022">
        <v>710</v>
      </c>
      <c r="H12" s="1022">
        <v>1191</v>
      </c>
      <c r="I12" s="1022">
        <v>97</v>
      </c>
      <c r="J12" s="1022">
        <v>965</v>
      </c>
      <c r="K12" s="1022">
        <v>198</v>
      </c>
      <c r="L12" s="1022">
        <v>196</v>
      </c>
      <c r="M12" s="1022">
        <v>350</v>
      </c>
      <c r="N12" s="361" t="s">
        <v>958</v>
      </c>
      <c r="O12" s="361" t="s">
        <v>958</v>
      </c>
      <c r="P12" s="1022">
        <v>39</v>
      </c>
      <c r="Q12" s="1022">
        <v>36</v>
      </c>
      <c r="R12" s="1022">
        <v>69</v>
      </c>
      <c r="S12" s="1022">
        <v>14</v>
      </c>
      <c r="T12" s="1022">
        <v>27</v>
      </c>
      <c r="U12" s="1022">
        <v>19</v>
      </c>
      <c r="V12" s="1027">
        <v>3359</v>
      </c>
      <c r="W12" s="1027"/>
      <c r="X12" s="1027"/>
      <c r="Y12" s="1027">
        <v>5361</v>
      </c>
      <c r="Z12" s="1027"/>
      <c r="AA12" s="1028"/>
      <c r="AB12" s="361" t="s">
        <v>958</v>
      </c>
    </row>
    <row r="13" spans="1:28" s="376" customFormat="1" ht="50.1" customHeight="1">
      <c r="A13" s="358" t="s">
        <v>730</v>
      </c>
      <c r="B13" s="1023">
        <v>1496</v>
      </c>
      <c r="C13" s="1024">
        <v>873</v>
      </c>
      <c r="D13" s="1024">
        <v>623</v>
      </c>
      <c r="E13" s="1024">
        <v>669</v>
      </c>
      <c r="F13" s="1024">
        <v>121</v>
      </c>
      <c r="G13" s="1024">
        <v>138</v>
      </c>
      <c r="H13" s="1024">
        <v>218</v>
      </c>
      <c r="I13" s="1024">
        <v>21</v>
      </c>
      <c r="J13" s="1024">
        <v>142</v>
      </c>
      <c r="K13" s="1024">
        <v>32</v>
      </c>
      <c r="L13" s="1024">
        <v>40</v>
      </c>
      <c r="M13" s="1024">
        <v>75</v>
      </c>
      <c r="N13" s="114" t="s">
        <v>421</v>
      </c>
      <c r="O13" s="358" t="s">
        <v>730</v>
      </c>
      <c r="P13" s="378">
        <v>12</v>
      </c>
      <c r="Q13" s="378">
        <v>4</v>
      </c>
      <c r="R13" s="378">
        <v>16</v>
      </c>
      <c r="S13" s="378">
        <v>1</v>
      </c>
      <c r="T13" s="378">
        <v>1</v>
      </c>
      <c r="U13" s="378">
        <v>6</v>
      </c>
      <c r="V13" s="888">
        <v>542</v>
      </c>
      <c r="W13" s="888"/>
      <c r="X13" s="888"/>
      <c r="Y13" s="888">
        <v>954</v>
      </c>
      <c r="Z13" s="888"/>
      <c r="AA13" s="890"/>
      <c r="AB13" s="114" t="s">
        <v>421</v>
      </c>
    </row>
    <row r="14" spans="1:28" s="376" customFormat="1" ht="50.1" customHeight="1">
      <c r="A14" s="358" t="s">
        <v>729</v>
      </c>
      <c r="B14" s="1023">
        <v>1549</v>
      </c>
      <c r="C14" s="1024">
        <v>969</v>
      </c>
      <c r="D14" s="1024">
        <v>580</v>
      </c>
      <c r="E14" s="1024">
        <v>713</v>
      </c>
      <c r="F14" s="1024">
        <v>129</v>
      </c>
      <c r="G14" s="1024">
        <v>123</v>
      </c>
      <c r="H14" s="1024">
        <v>242</v>
      </c>
      <c r="I14" s="1024">
        <v>24</v>
      </c>
      <c r="J14" s="1024">
        <v>148</v>
      </c>
      <c r="K14" s="1024">
        <v>43</v>
      </c>
      <c r="L14" s="1024">
        <v>34</v>
      </c>
      <c r="M14" s="1024">
        <v>53</v>
      </c>
      <c r="N14" s="114" t="s">
        <v>422</v>
      </c>
      <c r="O14" s="358" t="s">
        <v>729</v>
      </c>
      <c r="P14" s="378">
        <v>11</v>
      </c>
      <c r="Q14" s="378">
        <v>6</v>
      </c>
      <c r="R14" s="378">
        <v>12</v>
      </c>
      <c r="S14" s="378">
        <v>2</v>
      </c>
      <c r="T14" s="378">
        <v>6</v>
      </c>
      <c r="U14" s="378">
        <v>3</v>
      </c>
      <c r="V14" s="888">
        <v>593</v>
      </c>
      <c r="W14" s="888"/>
      <c r="X14" s="888"/>
      <c r="Y14" s="888">
        <v>956</v>
      </c>
      <c r="Z14" s="888"/>
      <c r="AA14" s="890"/>
      <c r="AB14" s="114" t="s">
        <v>422</v>
      </c>
    </row>
    <row r="15" spans="1:28" s="376" customFormat="1" ht="50.1" customHeight="1">
      <c r="A15" s="358" t="s">
        <v>728</v>
      </c>
      <c r="B15" s="1023">
        <v>1328</v>
      </c>
      <c r="C15" s="1024">
        <v>835</v>
      </c>
      <c r="D15" s="1024">
        <v>493</v>
      </c>
      <c r="E15" s="1024">
        <v>670</v>
      </c>
      <c r="F15" s="1024">
        <v>142</v>
      </c>
      <c r="G15" s="1024">
        <v>118</v>
      </c>
      <c r="H15" s="1024">
        <v>137</v>
      </c>
      <c r="I15" s="1024">
        <v>13</v>
      </c>
      <c r="J15" s="1024">
        <v>112</v>
      </c>
      <c r="K15" s="1024">
        <v>31</v>
      </c>
      <c r="L15" s="1024">
        <v>21</v>
      </c>
      <c r="M15" s="1024">
        <v>50</v>
      </c>
      <c r="N15" s="114" t="s">
        <v>261</v>
      </c>
      <c r="O15" s="358" t="s">
        <v>728</v>
      </c>
      <c r="P15" s="378">
        <v>8</v>
      </c>
      <c r="Q15" s="378">
        <v>5</v>
      </c>
      <c r="R15" s="378">
        <v>10</v>
      </c>
      <c r="S15" s="378">
        <v>2</v>
      </c>
      <c r="T15" s="378">
        <v>4</v>
      </c>
      <c r="U15" s="378">
        <v>5</v>
      </c>
      <c r="V15" s="888">
        <v>487</v>
      </c>
      <c r="W15" s="888"/>
      <c r="X15" s="888"/>
      <c r="Y15" s="888">
        <v>841</v>
      </c>
      <c r="Z15" s="888"/>
      <c r="AA15" s="890"/>
      <c r="AB15" s="114" t="s">
        <v>261</v>
      </c>
    </row>
    <row r="16" spans="1:28" s="376" customFormat="1" ht="50.1" customHeight="1">
      <c r="A16" s="358" t="s">
        <v>254</v>
      </c>
      <c r="B16" s="1023">
        <v>852</v>
      </c>
      <c r="C16" s="1024">
        <v>525</v>
      </c>
      <c r="D16" s="1024">
        <v>327</v>
      </c>
      <c r="E16" s="1024">
        <v>330</v>
      </c>
      <c r="F16" s="1024">
        <v>67</v>
      </c>
      <c r="G16" s="1024">
        <v>50</v>
      </c>
      <c r="H16" s="1024">
        <v>107</v>
      </c>
      <c r="I16" s="1024">
        <v>9</v>
      </c>
      <c r="J16" s="1024">
        <v>214</v>
      </c>
      <c r="K16" s="1024">
        <v>17</v>
      </c>
      <c r="L16" s="1024">
        <v>15</v>
      </c>
      <c r="M16" s="1024">
        <v>31</v>
      </c>
      <c r="N16" s="114" t="s">
        <v>423</v>
      </c>
      <c r="O16" s="358" t="s">
        <v>254</v>
      </c>
      <c r="P16" s="378">
        <v>1</v>
      </c>
      <c r="Q16" s="378">
        <v>2</v>
      </c>
      <c r="R16" s="378">
        <v>4</v>
      </c>
      <c r="S16" s="378">
        <v>1</v>
      </c>
      <c r="T16" s="378">
        <v>4</v>
      </c>
      <c r="U16" s="378"/>
      <c r="V16" s="888">
        <v>398</v>
      </c>
      <c r="W16" s="888"/>
      <c r="X16" s="888"/>
      <c r="Y16" s="888">
        <v>454</v>
      </c>
      <c r="Z16" s="888"/>
      <c r="AA16" s="890"/>
      <c r="AB16" s="114" t="s">
        <v>423</v>
      </c>
    </row>
    <row r="17" spans="1:28" s="376" customFormat="1" ht="50.1" customHeight="1">
      <c r="A17" s="358" t="s">
        <v>255</v>
      </c>
      <c r="B17" s="1023">
        <v>1211</v>
      </c>
      <c r="C17" s="1024">
        <v>770</v>
      </c>
      <c r="D17" s="1024">
        <v>441</v>
      </c>
      <c r="E17" s="1024">
        <v>592</v>
      </c>
      <c r="F17" s="1024">
        <v>122</v>
      </c>
      <c r="G17" s="1024">
        <v>102</v>
      </c>
      <c r="H17" s="1024">
        <v>147</v>
      </c>
      <c r="I17" s="1024">
        <v>12</v>
      </c>
      <c r="J17" s="1024">
        <v>108</v>
      </c>
      <c r="K17" s="1024">
        <v>23</v>
      </c>
      <c r="L17" s="1024">
        <v>26</v>
      </c>
      <c r="M17" s="1024">
        <v>52</v>
      </c>
      <c r="N17" s="114" t="s">
        <v>424</v>
      </c>
      <c r="O17" s="358" t="s">
        <v>255</v>
      </c>
      <c r="P17" s="378">
        <v>4</v>
      </c>
      <c r="Q17" s="378">
        <v>10</v>
      </c>
      <c r="R17" s="378">
        <v>4</v>
      </c>
      <c r="S17" s="378">
        <v>3</v>
      </c>
      <c r="T17" s="378">
        <v>5</v>
      </c>
      <c r="U17" s="378">
        <v>1</v>
      </c>
      <c r="V17" s="888">
        <v>433</v>
      </c>
      <c r="W17" s="888"/>
      <c r="X17" s="888"/>
      <c r="Y17" s="888">
        <v>778</v>
      </c>
      <c r="Z17" s="888"/>
      <c r="AA17" s="890"/>
      <c r="AB17" s="114" t="s">
        <v>424</v>
      </c>
    </row>
    <row r="18" spans="1:28" s="376" customFormat="1" ht="50.1" customHeight="1">
      <c r="A18" s="358" t="s">
        <v>256</v>
      </c>
      <c r="B18" s="1023">
        <v>1375</v>
      </c>
      <c r="C18" s="1024">
        <v>844</v>
      </c>
      <c r="D18" s="1024">
        <v>531</v>
      </c>
      <c r="E18" s="1024">
        <v>592</v>
      </c>
      <c r="F18" s="1024">
        <v>134</v>
      </c>
      <c r="G18" s="1024">
        <v>111</v>
      </c>
      <c r="H18" s="1024">
        <v>205</v>
      </c>
      <c r="I18" s="1024">
        <v>12</v>
      </c>
      <c r="J18" s="1024">
        <v>159</v>
      </c>
      <c r="K18" s="1024">
        <v>32</v>
      </c>
      <c r="L18" s="1024">
        <v>38</v>
      </c>
      <c r="M18" s="1024">
        <v>58</v>
      </c>
      <c r="N18" s="114" t="s">
        <v>425</v>
      </c>
      <c r="O18" s="358" t="s">
        <v>256</v>
      </c>
      <c r="P18" s="378">
        <v>3</v>
      </c>
      <c r="Q18" s="378">
        <v>8</v>
      </c>
      <c r="R18" s="378">
        <v>13</v>
      </c>
      <c r="S18" s="378">
        <v>4</v>
      </c>
      <c r="T18" s="378">
        <v>4</v>
      </c>
      <c r="U18" s="378">
        <v>2</v>
      </c>
      <c r="V18" s="888">
        <v>595</v>
      </c>
      <c r="W18" s="888"/>
      <c r="X18" s="888"/>
      <c r="Y18" s="888">
        <v>780</v>
      </c>
      <c r="Z18" s="888"/>
      <c r="AA18" s="890"/>
      <c r="AB18" s="114" t="s">
        <v>425</v>
      </c>
    </row>
    <row r="19" spans="1:28" s="376" customFormat="1" ht="50.1" customHeight="1">
      <c r="A19" s="358" t="s">
        <v>257</v>
      </c>
      <c r="B19" s="1023">
        <v>406</v>
      </c>
      <c r="C19" s="1024">
        <v>265</v>
      </c>
      <c r="D19" s="1024">
        <v>141</v>
      </c>
      <c r="E19" s="1024">
        <v>197</v>
      </c>
      <c r="F19" s="1024">
        <v>42</v>
      </c>
      <c r="G19" s="1024">
        <v>26</v>
      </c>
      <c r="H19" s="1024">
        <v>64</v>
      </c>
      <c r="I19" s="1024">
        <v>3</v>
      </c>
      <c r="J19" s="1024">
        <v>31</v>
      </c>
      <c r="K19" s="1024">
        <v>8</v>
      </c>
      <c r="L19" s="1024">
        <v>12</v>
      </c>
      <c r="M19" s="1024">
        <v>17</v>
      </c>
      <c r="N19" s="114" t="s">
        <v>426</v>
      </c>
      <c r="O19" s="358" t="s">
        <v>257</v>
      </c>
      <c r="P19" s="378">
        <v>1</v>
      </c>
      <c r="Q19" s="378">
        <v>4</v>
      </c>
      <c r="R19" s="378">
        <v>1</v>
      </c>
      <c r="S19" s="378">
        <v>0</v>
      </c>
      <c r="T19" s="378">
        <v>0</v>
      </c>
      <c r="U19" s="378">
        <v>0</v>
      </c>
      <c r="V19" s="888">
        <v>137</v>
      </c>
      <c r="W19" s="888"/>
      <c r="X19" s="888"/>
      <c r="Y19" s="888">
        <v>269</v>
      </c>
      <c r="Z19" s="888"/>
      <c r="AA19" s="890"/>
      <c r="AB19" s="114" t="s">
        <v>426</v>
      </c>
    </row>
    <row r="20" spans="1:28" s="376" customFormat="1" ht="50.1" customHeight="1">
      <c r="A20" s="357" t="s">
        <v>258</v>
      </c>
      <c r="B20" s="1025">
        <v>503</v>
      </c>
      <c r="C20" s="1026">
        <v>302</v>
      </c>
      <c r="D20" s="1026">
        <v>201</v>
      </c>
      <c r="E20" s="1026">
        <v>246</v>
      </c>
      <c r="F20" s="1026">
        <v>43</v>
      </c>
      <c r="G20" s="1026">
        <v>42</v>
      </c>
      <c r="H20" s="1026">
        <v>71</v>
      </c>
      <c r="I20" s="1026">
        <v>3</v>
      </c>
      <c r="J20" s="1026">
        <v>51</v>
      </c>
      <c r="K20" s="1026">
        <v>12</v>
      </c>
      <c r="L20" s="1026">
        <v>10</v>
      </c>
      <c r="M20" s="1026">
        <v>14</v>
      </c>
      <c r="N20" s="115" t="s">
        <v>427</v>
      </c>
      <c r="O20" s="357" t="s">
        <v>258</v>
      </c>
      <c r="P20" s="1029">
        <v>0</v>
      </c>
      <c r="Q20" s="1029">
        <v>0</v>
      </c>
      <c r="R20" s="1029">
        <v>6</v>
      </c>
      <c r="S20" s="1029">
        <v>2</v>
      </c>
      <c r="T20" s="1029">
        <v>2</v>
      </c>
      <c r="U20" s="1029">
        <v>1</v>
      </c>
      <c r="V20" s="1030">
        <v>174</v>
      </c>
      <c r="W20" s="1030"/>
      <c r="X20" s="1030"/>
      <c r="Y20" s="1030">
        <v>329</v>
      </c>
      <c r="Z20" s="1030"/>
      <c r="AA20" s="1031"/>
      <c r="AB20" s="115" t="s">
        <v>427</v>
      </c>
    </row>
    <row r="21" spans="1:28" s="317" customFormat="1" ht="15" customHeight="1">
      <c r="A21" s="336" t="s">
        <v>597</v>
      </c>
      <c r="H21" s="375"/>
      <c r="I21" s="375"/>
      <c r="J21" s="375"/>
      <c r="K21" s="891" t="s">
        <v>727</v>
      </c>
      <c r="L21" s="891"/>
      <c r="M21" s="891"/>
      <c r="N21" s="891"/>
      <c r="O21" s="336" t="s">
        <v>597</v>
      </c>
      <c r="Y21" s="891" t="s">
        <v>727</v>
      </c>
      <c r="Z21" s="891"/>
      <c r="AA21" s="891"/>
      <c r="AB21" s="891"/>
    </row>
    <row r="22" spans="1:28" s="317" customFormat="1" ht="15" customHeight="1">
      <c r="A22" s="898" t="s">
        <v>726</v>
      </c>
      <c r="B22" s="899"/>
      <c r="C22" s="899"/>
      <c r="D22" s="899"/>
      <c r="E22" s="899"/>
      <c r="F22" s="899"/>
      <c r="G22" s="899"/>
      <c r="H22" s="375"/>
      <c r="I22" s="375"/>
      <c r="J22" s="375"/>
      <c r="K22" s="375"/>
      <c r="L22" s="375"/>
      <c r="M22" s="375"/>
      <c r="N22" s="363"/>
      <c r="O22" s="898" t="s">
        <v>726</v>
      </c>
      <c r="P22" s="899"/>
      <c r="Q22" s="899"/>
      <c r="R22" s="899"/>
      <c r="S22" s="899"/>
      <c r="T22" s="899"/>
      <c r="U22" s="899"/>
      <c r="Y22" s="375"/>
      <c r="Z22" s="375"/>
      <c r="AA22" s="375"/>
      <c r="AB22" s="363"/>
    </row>
    <row r="23" spans="1:28" ht="30" customHeight="1">
      <c r="H23" s="374"/>
      <c r="I23" s="374"/>
      <c r="J23" s="374"/>
      <c r="K23" s="374"/>
      <c r="L23" s="374"/>
      <c r="M23" s="373"/>
    </row>
    <row r="24" spans="1:28" ht="30" customHeight="1">
      <c r="H24" s="374"/>
      <c r="I24" s="374"/>
      <c r="J24" s="374"/>
      <c r="K24" s="374"/>
      <c r="L24" s="374"/>
      <c r="M24" s="373"/>
    </row>
    <row r="25" spans="1:28" ht="30" customHeight="1">
      <c r="H25" s="374"/>
      <c r="I25" s="374"/>
      <c r="J25" s="374"/>
      <c r="K25" s="374"/>
      <c r="L25" s="374"/>
      <c r="M25" s="373"/>
    </row>
    <row r="26" spans="1:28" ht="30" customHeight="1">
      <c r="O26" s="415"/>
    </row>
  </sheetData>
  <mergeCells count="52">
    <mergeCell ref="A2:G2"/>
    <mergeCell ref="O2:U2"/>
    <mergeCell ref="O3:U3"/>
    <mergeCell ref="V5:AA5"/>
    <mergeCell ref="A3:G3"/>
    <mergeCell ref="H2:N2"/>
    <mergeCell ref="H3:N3"/>
    <mergeCell ref="V2:AB2"/>
    <mergeCell ref="V3:AB3"/>
    <mergeCell ref="A5:A7"/>
    <mergeCell ref="B5:D5"/>
    <mergeCell ref="E5:G5"/>
    <mergeCell ref="B6:B7"/>
    <mergeCell ref="AB5:AB7"/>
    <mergeCell ref="Y6:AA6"/>
    <mergeCell ref="H5:M5"/>
    <mergeCell ref="A22:G22"/>
    <mergeCell ref="V12:X12"/>
    <mergeCell ref="Y12:AA12"/>
    <mergeCell ref="K21:N21"/>
    <mergeCell ref="V15:X15"/>
    <mergeCell ref="V17:X17"/>
    <mergeCell ref="Y17:AA17"/>
    <mergeCell ref="V18:X18"/>
    <mergeCell ref="Y18:AA18"/>
    <mergeCell ref="O22:U22"/>
    <mergeCell ref="Y16:AA16"/>
    <mergeCell ref="V20:X20"/>
    <mergeCell ref="Y20:AA20"/>
    <mergeCell ref="Y19:AA19"/>
    <mergeCell ref="N5:N7"/>
    <mergeCell ref="V19:X19"/>
    <mergeCell ref="Y21:AB21"/>
    <mergeCell ref="V11:X11"/>
    <mergeCell ref="Y11:AA11"/>
    <mergeCell ref="V7:X7"/>
    <mergeCell ref="V16:X16"/>
    <mergeCell ref="Y7:AA7"/>
    <mergeCell ref="O5:O7"/>
    <mergeCell ref="Y15:AA15"/>
    <mergeCell ref="V13:X13"/>
    <mergeCell ref="Y13:AA13"/>
    <mergeCell ref="V14:X14"/>
    <mergeCell ref="Y14:AA14"/>
    <mergeCell ref="P5:U5"/>
    <mergeCell ref="V6:X6"/>
    <mergeCell ref="V8:X8"/>
    <mergeCell ref="V9:X9"/>
    <mergeCell ref="V10:X10"/>
    <mergeCell ref="Y8:AA8"/>
    <mergeCell ref="Y9:AA9"/>
    <mergeCell ref="Y10:AA10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3" fitToHeight="0" orientation="portrait" r:id="rId1"/>
  <headerFooter alignWithMargins="0"/>
  <colBreaks count="3" manualBreakCount="3">
    <brk id="7" max="26" man="1"/>
    <brk id="14" max="26" man="1"/>
    <brk id="21" max="26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view="pageBreakPreview" zoomScaleNormal="100" zoomScaleSheetLayoutView="100" workbookViewId="0">
      <selection activeCell="G11" sqref="G11"/>
    </sheetView>
  </sheetViews>
  <sheetFormatPr defaultRowHeight="13.5"/>
  <cols>
    <col min="2" max="9" width="10.77734375" customWidth="1"/>
    <col min="10" max="10" width="8" customWidth="1"/>
    <col min="13" max="13" width="8.109375" customWidth="1"/>
    <col min="18" max="18" width="7.44140625" customWidth="1"/>
    <col min="19" max="19" width="7.88671875" customWidth="1"/>
    <col min="20" max="20" width="11.33203125" customWidth="1"/>
  </cols>
  <sheetData>
    <row r="1" spans="1:20">
      <c r="A1" s="339" t="s">
        <v>940</v>
      </c>
      <c r="B1" s="339"/>
      <c r="C1" s="339"/>
      <c r="D1" s="339"/>
      <c r="E1" s="339"/>
      <c r="F1" s="339"/>
      <c r="G1" s="339"/>
      <c r="H1" s="339"/>
      <c r="I1" s="340" t="s">
        <v>941</v>
      </c>
      <c r="J1" s="339" t="s">
        <v>942</v>
      </c>
      <c r="K1" s="339"/>
      <c r="L1" s="339"/>
      <c r="M1" s="339"/>
      <c r="N1" s="339"/>
      <c r="O1" s="339"/>
      <c r="P1" s="339"/>
      <c r="Q1" s="339"/>
      <c r="R1" s="339"/>
      <c r="S1" s="339"/>
      <c r="T1" s="340" t="s">
        <v>943</v>
      </c>
    </row>
    <row r="2" spans="1:20" ht="30">
      <c r="A2" s="825" t="s">
        <v>818</v>
      </c>
      <c r="B2" s="825"/>
      <c r="C2" s="825"/>
      <c r="D2" s="825"/>
      <c r="E2" s="825"/>
      <c r="F2" s="825"/>
      <c r="G2" s="825"/>
      <c r="H2" s="825"/>
      <c r="I2" s="825"/>
      <c r="J2" s="825" t="s">
        <v>817</v>
      </c>
      <c r="K2" s="825"/>
      <c r="L2" s="825"/>
      <c r="M2" s="825"/>
      <c r="N2" s="825"/>
      <c r="O2" s="825"/>
      <c r="P2" s="825"/>
      <c r="Q2" s="825"/>
      <c r="R2" s="825"/>
      <c r="S2" s="825"/>
      <c r="T2" s="825"/>
    </row>
    <row r="3" spans="1:20" ht="22.5">
      <c r="A3" s="824" t="s">
        <v>816</v>
      </c>
      <c r="B3" s="824"/>
      <c r="C3" s="824"/>
      <c r="D3" s="824"/>
      <c r="E3" s="824"/>
      <c r="F3" s="824"/>
      <c r="G3" s="824"/>
      <c r="H3" s="824"/>
      <c r="I3" s="824"/>
      <c r="J3" s="824" t="s">
        <v>815</v>
      </c>
      <c r="K3" s="824"/>
      <c r="L3" s="824"/>
      <c r="M3" s="824"/>
      <c r="N3" s="824"/>
      <c r="O3" s="824"/>
      <c r="P3" s="824"/>
      <c r="Q3" s="824"/>
      <c r="R3" s="824"/>
      <c r="S3" s="824"/>
      <c r="T3" s="824"/>
    </row>
    <row r="4" spans="1:20">
      <c r="A4" s="336" t="s">
        <v>593</v>
      </c>
      <c r="B4" s="317"/>
      <c r="C4" s="317"/>
      <c r="D4" s="317"/>
      <c r="E4" s="317"/>
      <c r="F4" s="317"/>
      <c r="G4" s="317"/>
      <c r="H4" s="317"/>
      <c r="I4" s="317"/>
      <c r="J4" s="336" t="s">
        <v>593</v>
      </c>
      <c r="K4" s="317"/>
      <c r="L4" s="317"/>
      <c r="M4" s="317"/>
      <c r="N4" s="317"/>
      <c r="O4" s="317"/>
      <c r="P4" s="317"/>
      <c r="Q4" s="317"/>
      <c r="R4" s="317"/>
      <c r="S4" s="334"/>
      <c r="T4" s="335" t="s">
        <v>592</v>
      </c>
    </row>
    <row r="5" spans="1:20" ht="16.5">
      <c r="A5" s="833" t="s">
        <v>124</v>
      </c>
      <c r="B5" s="826" t="s">
        <v>814</v>
      </c>
      <c r="C5" s="827"/>
      <c r="D5" s="827"/>
      <c r="E5" s="827"/>
      <c r="F5" s="827"/>
      <c r="G5" s="827"/>
      <c r="H5" s="827"/>
      <c r="I5" s="828"/>
      <c r="J5" s="391"/>
      <c r="K5" s="391"/>
      <c r="L5" s="854" t="s">
        <v>813</v>
      </c>
      <c r="M5" s="902"/>
      <c r="N5" s="902"/>
      <c r="O5" s="902"/>
      <c r="P5" s="902"/>
      <c r="Q5" s="902"/>
      <c r="R5" s="902"/>
      <c r="S5" s="902"/>
      <c r="T5" s="833" t="s">
        <v>75</v>
      </c>
    </row>
    <row r="6" spans="1:20" ht="43.5" customHeight="1">
      <c r="A6" s="838"/>
      <c r="B6" s="833" t="s">
        <v>812</v>
      </c>
      <c r="C6" s="389" t="s">
        <v>807</v>
      </c>
      <c r="D6" s="389" t="s">
        <v>806</v>
      </c>
      <c r="E6" s="389" t="s">
        <v>811</v>
      </c>
      <c r="F6" s="390" t="s">
        <v>804</v>
      </c>
      <c r="G6" s="389" t="s">
        <v>803</v>
      </c>
      <c r="H6" s="283" t="s">
        <v>810</v>
      </c>
      <c r="I6" s="283" t="s">
        <v>809</v>
      </c>
      <c r="J6" s="903" t="s">
        <v>808</v>
      </c>
      <c r="K6" s="904"/>
      <c r="L6" s="905"/>
      <c r="M6" s="389" t="s">
        <v>807</v>
      </c>
      <c r="N6" s="389" t="s">
        <v>806</v>
      </c>
      <c r="O6" s="389" t="s">
        <v>805</v>
      </c>
      <c r="P6" s="390" t="s">
        <v>804</v>
      </c>
      <c r="Q6" s="389" t="s">
        <v>803</v>
      </c>
      <c r="R6" s="327" t="s">
        <v>802</v>
      </c>
      <c r="S6" s="346" t="s">
        <v>801</v>
      </c>
      <c r="T6" s="834"/>
    </row>
    <row r="7" spans="1:20">
      <c r="A7" s="838"/>
      <c r="B7" s="838"/>
      <c r="C7" s="910" t="s">
        <v>797</v>
      </c>
      <c r="D7" s="910" t="s">
        <v>796</v>
      </c>
      <c r="E7" s="910" t="s">
        <v>795</v>
      </c>
      <c r="F7" s="910" t="s">
        <v>794</v>
      </c>
      <c r="G7" s="910" t="s">
        <v>793</v>
      </c>
      <c r="H7" s="910" t="s">
        <v>791</v>
      </c>
      <c r="I7" s="910" t="s">
        <v>800</v>
      </c>
      <c r="J7" s="913"/>
      <c r="K7" s="638" t="s">
        <v>799</v>
      </c>
      <c r="L7" s="638" t="s">
        <v>798</v>
      </c>
      <c r="M7" s="910" t="s">
        <v>797</v>
      </c>
      <c r="N7" s="910" t="s">
        <v>796</v>
      </c>
      <c r="O7" s="910" t="s">
        <v>795</v>
      </c>
      <c r="P7" s="910" t="s">
        <v>794</v>
      </c>
      <c r="Q7" s="910" t="s">
        <v>793</v>
      </c>
      <c r="R7" s="906" t="s">
        <v>792</v>
      </c>
      <c r="S7" s="908" t="s">
        <v>791</v>
      </c>
      <c r="T7" s="834"/>
    </row>
    <row r="8" spans="1:20" ht="40.5" customHeight="1">
      <c r="A8" s="844"/>
      <c r="B8" s="844"/>
      <c r="C8" s="912"/>
      <c r="D8" s="912"/>
      <c r="E8" s="912"/>
      <c r="F8" s="912"/>
      <c r="G8" s="912"/>
      <c r="H8" s="912"/>
      <c r="I8" s="912"/>
      <c r="J8" s="914"/>
      <c r="K8" s="909"/>
      <c r="L8" s="909"/>
      <c r="M8" s="911"/>
      <c r="N8" s="912"/>
      <c r="O8" s="912"/>
      <c r="P8" s="912"/>
      <c r="Q8" s="912"/>
      <c r="R8" s="907"/>
      <c r="S8" s="892"/>
      <c r="T8" s="835"/>
    </row>
    <row r="9" spans="1:20" ht="30" customHeight="1">
      <c r="A9" s="322" t="s">
        <v>226</v>
      </c>
      <c r="B9" s="501">
        <v>210</v>
      </c>
      <c r="C9" s="502">
        <v>22</v>
      </c>
      <c r="D9" s="502">
        <v>2</v>
      </c>
      <c r="E9" s="502">
        <v>90</v>
      </c>
      <c r="F9" s="502">
        <v>2</v>
      </c>
      <c r="G9" s="502">
        <v>2</v>
      </c>
      <c r="H9" s="502">
        <v>5</v>
      </c>
      <c r="I9" s="503">
        <v>87</v>
      </c>
      <c r="J9" s="501">
        <v>7920</v>
      </c>
      <c r="K9" s="502">
        <v>4094</v>
      </c>
      <c r="L9" s="502">
        <v>3826</v>
      </c>
      <c r="M9" s="502">
        <v>1081</v>
      </c>
      <c r="N9" s="502">
        <v>123</v>
      </c>
      <c r="O9" s="502">
        <v>4831</v>
      </c>
      <c r="P9" s="502">
        <v>205</v>
      </c>
      <c r="Q9" s="502">
        <v>38</v>
      </c>
      <c r="R9" s="502">
        <v>201</v>
      </c>
      <c r="S9" s="503">
        <v>1441</v>
      </c>
      <c r="T9" s="322" t="s">
        <v>226</v>
      </c>
    </row>
    <row r="10" spans="1:20" ht="30" customHeight="1">
      <c r="A10" s="144" t="s">
        <v>227</v>
      </c>
      <c r="B10" s="388">
        <v>205</v>
      </c>
      <c r="C10" s="387">
        <v>28</v>
      </c>
      <c r="D10" s="387">
        <v>2</v>
      </c>
      <c r="E10" s="387">
        <v>80</v>
      </c>
      <c r="F10" s="387">
        <v>1</v>
      </c>
      <c r="G10" s="387">
        <v>2</v>
      </c>
      <c r="H10" s="387">
        <v>5</v>
      </c>
      <c r="I10" s="386">
        <v>87</v>
      </c>
      <c r="J10" s="388">
        <v>7272</v>
      </c>
      <c r="K10" s="387">
        <v>3824</v>
      </c>
      <c r="L10" s="387">
        <v>3448</v>
      </c>
      <c r="M10" s="387">
        <v>1282</v>
      </c>
      <c r="N10" s="387">
        <v>115</v>
      </c>
      <c r="O10" s="387">
        <v>4206</v>
      </c>
      <c r="P10" s="387">
        <v>130</v>
      </c>
      <c r="Q10" s="387">
        <v>30</v>
      </c>
      <c r="R10" s="387">
        <v>1317</v>
      </c>
      <c r="S10" s="386">
        <v>192</v>
      </c>
      <c r="T10" s="144" t="s">
        <v>227</v>
      </c>
    </row>
    <row r="11" spans="1:20" ht="30" customHeight="1">
      <c r="A11" s="358" t="s">
        <v>959</v>
      </c>
      <c r="B11" s="388">
        <v>194</v>
      </c>
      <c r="C11" s="387">
        <v>31</v>
      </c>
      <c r="D11" s="387">
        <v>2</v>
      </c>
      <c r="E11" s="387">
        <v>74</v>
      </c>
      <c r="F11" s="387">
        <v>2</v>
      </c>
      <c r="G11" s="387">
        <v>2</v>
      </c>
      <c r="H11" s="387">
        <v>5</v>
      </c>
      <c r="I11" s="387">
        <v>78</v>
      </c>
      <c r="J11" s="387">
        <v>7032</v>
      </c>
      <c r="K11" s="387">
        <v>3719</v>
      </c>
      <c r="L11" s="387">
        <v>3313</v>
      </c>
      <c r="M11" s="387">
        <v>1438</v>
      </c>
      <c r="N11" s="387">
        <v>115</v>
      </c>
      <c r="O11" s="387">
        <v>3919</v>
      </c>
      <c r="P11" s="387">
        <v>151</v>
      </c>
      <c r="Q11" s="387">
        <v>27</v>
      </c>
      <c r="R11" s="387">
        <v>1200</v>
      </c>
      <c r="S11" s="386">
        <v>182</v>
      </c>
      <c r="T11" s="358" t="s">
        <v>959</v>
      </c>
    </row>
    <row r="12" spans="1:20" ht="30" customHeight="1">
      <c r="A12" s="358" t="s">
        <v>960</v>
      </c>
      <c r="B12" s="420">
        <v>173</v>
      </c>
      <c r="C12" s="421">
        <v>32</v>
      </c>
      <c r="D12" s="421">
        <v>2</v>
      </c>
      <c r="E12" s="421">
        <v>69</v>
      </c>
      <c r="F12" s="421">
        <v>2</v>
      </c>
      <c r="G12" s="421">
        <v>2</v>
      </c>
      <c r="H12" s="421">
        <v>5</v>
      </c>
      <c r="I12" s="422">
        <v>61</v>
      </c>
      <c r="J12" s="420">
        <v>6574</v>
      </c>
      <c r="K12" s="421">
        <v>3446</v>
      </c>
      <c r="L12" s="421">
        <v>3128</v>
      </c>
      <c r="M12" s="421">
        <v>1480</v>
      </c>
      <c r="N12" s="421">
        <v>113</v>
      </c>
      <c r="O12" s="421">
        <v>3604</v>
      </c>
      <c r="P12" s="421">
        <v>163</v>
      </c>
      <c r="Q12" s="421">
        <v>27</v>
      </c>
      <c r="R12" s="421">
        <v>1020</v>
      </c>
      <c r="S12" s="422">
        <v>167</v>
      </c>
      <c r="T12" s="358" t="s">
        <v>960</v>
      </c>
    </row>
    <row r="13" spans="1:20" ht="30" customHeight="1">
      <c r="A13" s="361" t="s">
        <v>958</v>
      </c>
      <c r="B13" s="1035">
        <v>165</v>
      </c>
      <c r="C13" s="1036">
        <v>33</v>
      </c>
      <c r="D13" s="1036">
        <v>2</v>
      </c>
      <c r="E13" s="1036">
        <v>65</v>
      </c>
      <c r="F13" s="1036">
        <v>2</v>
      </c>
      <c r="G13" s="1036">
        <v>2</v>
      </c>
      <c r="H13" s="1036">
        <v>6</v>
      </c>
      <c r="I13" s="1036">
        <v>55</v>
      </c>
      <c r="J13" s="1036">
        <v>5851</v>
      </c>
      <c r="K13" s="1036">
        <v>3035</v>
      </c>
      <c r="L13" s="1036">
        <v>2816</v>
      </c>
      <c r="M13" s="1036">
        <v>1448</v>
      </c>
      <c r="N13" s="1036">
        <v>102</v>
      </c>
      <c r="O13" s="1036">
        <v>3070</v>
      </c>
      <c r="P13" s="1036">
        <v>166</v>
      </c>
      <c r="Q13" s="1036">
        <v>26</v>
      </c>
      <c r="R13" s="1036">
        <v>866</v>
      </c>
      <c r="S13" s="1037">
        <v>173</v>
      </c>
      <c r="T13" s="361" t="s">
        <v>958</v>
      </c>
    </row>
    <row r="14" spans="1:20" ht="30" customHeight="1">
      <c r="A14" s="358" t="s">
        <v>730</v>
      </c>
      <c r="B14" s="420">
        <v>32</v>
      </c>
      <c r="C14" s="421">
        <v>5</v>
      </c>
      <c r="D14" s="421">
        <v>1</v>
      </c>
      <c r="E14" s="421">
        <v>14</v>
      </c>
      <c r="F14" s="421">
        <v>1</v>
      </c>
      <c r="G14" s="421">
        <v>0</v>
      </c>
      <c r="H14" s="421">
        <v>1</v>
      </c>
      <c r="I14" s="421">
        <v>10</v>
      </c>
      <c r="J14" s="1038">
        <v>1213</v>
      </c>
      <c r="K14" s="1039">
        <v>629</v>
      </c>
      <c r="L14" s="1039">
        <v>584</v>
      </c>
      <c r="M14" s="1040">
        <v>315</v>
      </c>
      <c r="N14" s="1040">
        <v>52</v>
      </c>
      <c r="O14" s="1040">
        <v>566</v>
      </c>
      <c r="P14" s="1041">
        <v>119</v>
      </c>
      <c r="Q14" s="1040">
        <v>0</v>
      </c>
      <c r="R14" s="1040">
        <v>124</v>
      </c>
      <c r="S14" s="1042">
        <v>37</v>
      </c>
      <c r="T14" s="114" t="s">
        <v>421</v>
      </c>
    </row>
    <row r="15" spans="1:20" ht="30" customHeight="1">
      <c r="A15" s="358" t="s">
        <v>729</v>
      </c>
      <c r="B15" s="420">
        <v>36</v>
      </c>
      <c r="C15" s="1040">
        <v>7</v>
      </c>
      <c r="D15" s="1040">
        <v>0</v>
      </c>
      <c r="E15" s="1040">
        <v>15</v>
      </c>
      <c r="F15" s="1041">
        <v>0</v>
      </c>
      <c r="G15" s="1040">
        <v>0</v>
      </c>
      <c r="H15" s="1040">
        <v>0</v>
      </c>
      <c r="I15" s="1040">
        <v>14</v>
      </c>
      <c r="J15" s="1038">
        <v>1425</v>
      </c>
      <c r="K15" s="1039">
        <v>745</v>
      </c>
      <c r="L15" s="1039">
        <v>680</v>
      </c>
      <c r="M15" s="1040">
        <v>352</v>
      </c>
      <c r="N15" s="1040">
        <v>0</v>
      </c>
      <c r="O15" s="1040">
        <v>839</v>
      </c>
      <c r="P15" s="1041">
        <v>0</v>
      </c>
      <c r="Q15" s="1040">
        <v>0</v>
      </c>
      <c r="R15" s="1040">
        <v>234</v>
      </c>
      <c r="S15" s="1042">
        <v>0</v>
      </c>
      <c r="T15" s="114" t="s">
        <v>422</v>
      </c>
    </row>
    <row r="16" spans="1:20" ht="30" customHeight="1">
      <c r="A16" s="358" t="s">
        <v>728</v>
      </c>
      <c r="B16" s="420">
        <v>21</v>
      </c>
      <c r="C16" s="1040">
        <v>1</v>
      </c>
      <c r="D16" s="1040">
        <v>1</v>
      </c>
      <c r="E16" s="1040">
        <v>9</v>
      </c>
      <c r="F16" s="1041">
        <v>0</v>
      </c>
      <c r="G16" s="1040">
        <v>2</v>
      </c>
      <c r="H16" s="1040">
        <v>0</v>
      </c>
      <c r="I16" s="1040">
        <v>8</v>
      </c>
      <c r="J16" s="1038">
        <v>500</v>
      </c>
      <c r="K16" s="1039">
        <v>253</v>
      </c>
      <c r="L16" s="1039">
        <v>247</v>
      </c>
      <c r="M16" s="1040">
        <v>38</v>
      </c>
      <c r="N16" s="1040">
        <v>50</v>
      </c>
      <c r="O16" s="1040">
        <v>251</v>
      </c>
      <c r="P16" s="1041">
        <v>0</v>
      </c>
      <c r="Q16" s="1040">
        <v>26</v>
      </c>
      <c r="R16" s="1040">
        <v>135</v>
      </c>
      <c r="S16" s="1042">
        <v>0</v>
      </c>
      <c r="T16" s="114" t="s">
        <v>261</v>
      </c>
    </row>
    <row r="17" spans="1:20" ht="30" customHeight="1">
      <c r="A17" s="358" t="s">
        <v>254</v>
      </c>
      <c r="B17" s="420">
        <v>11</v>
      </c>
      <c r="C17" s="1040">
        <v>4</v>
      </c>
      <c r="D17" s="1040">
        <v>0</v>
      </c>
      <c r="E17" s="1040">
        <v>6</v>
      </c>
      <c r="F17" s="1041">
        <v>0</v>
      </c>
      <c r="G17" s="1040">
        <v>0</v>
      </c>
      <c r="H17" s="1040">
        <v>0</v>
      </c>
      <c r="I17" s="1040">
        <v>1</v>
      </c>
      <c r="J17" s="1038">
        <v>493</v>
      </c>
      <c r="K17" s="1039">
        <v>244</v>
      </c>
      <c r="L17" s="1039">
        <v>249</v>
      </c>
      <c r="M17" s="1040">
        <v>190</v>
      </c>
      <c r="N17" s="1040">
        <v>0</v>
      </c>
      <c r="O17" s="1040">
        <v>288</v>
      </c>
      <c r="P17" s="1041">
        <v>0</v>
      </c>
      <c r="Q17" s="1040">
        <v>0</v>
      </c>
      <c r="R17" s="1040">
        <v>15</v>
      </c>
      <c r="S17" s="1042">
        <v>0</v>
      </c>
      <c r="T17" s="114" t="s">
        <v>423</v>
      </c>
    </row>
    <row r="18" spans="1:20" ht="30" customHeight="1">
      <c r="A18" s="358" t="s">
        <v>255</v>
      </c>
      <c r="B18" s="420">
        <v>26</v>
      </c>
      <c r="C18" s="1040">
        <v>3</v>
      </c>
      <c r="D18" s="1040">
        <v>0</v>
      </c>
      <c r="E18" s="1040">
        <v>11</v>
      </c>
      <c r="F18" s="1041">
        <v>1</v>
      </c>
      <c r="G18" s="1040">
        <v>0</v>
      </c>
      <c r="H18" s="1040">
        <v>2</v>
      </c>
      <c r="I18" s="1040">
        <v>9</v>
      </c>
      <c r="J18" s="1038">
        <v>1003</v>
      </c>
      <c r="K18" s="1039">
        <v>563</v>
      </c>
      <c r="L18" s="1039">
        <v>440</v>
      </c>
      <c r="M18" s="1040">
        <v>97</v>
      </c>
      <c r="N18" s="1040">
        <v>0</v>
      </c>
      <c r="O18" s="1040">
        <v>622</v>
      </c>
      <c r="P18" s="1041">
        <v>47</v>
      </c>
      <c r="Q18" s="1040">
        <v>0</v>
      </c>
      <c r="R18" s="1040">
        <v>162</v>
      </c>
      <c r="S18" s="1042">
        <v>75</v>
      </c>
      <c r="T18" s="114" t="s">
        <v>935</v>
      </c>
    </row>
    <row r="19" spans="1:20" ht="30" customHeight="1">
      <c r="A19" s="358" t="s">
        <v>256</v>
      </c>
      <c r="B19" s="420">
        <v>25</v>
      </c>
      <c r="C19" s="1040">
        <v>12</v>
      </c>
      <c r="D19" s="1040">
        <v>0</v>
      </c>
      <c r="E19" s="1040">
        <v>7</v>
      </c>
      <c r="F19" s="1041">
        <v>0</v>
      </c>
      <c r="G19" s="1040">
        <v>0</v>
      </c>
      <c r="H19" s="1040">
        <v>1</v>
      </c>
      <c r="I19" s="1040">
        <v>5</v>
      </c>
      <c r="J19" s="1038">
        <v>834</v>
      </c>
      <c r="K19" s="1039">
        <v>402</v>
      </c>
      <c r="L19" s="1039">
        <v>432</v>
      </c>
      <c r="M19" s="1040">
        <v>416</v>
      </c>
      <c r="N19" s="1040">
        <v>0</v>
      </c>
      <c r="O19" s="1040">
        <v>319</v>
      </c>
      <c r="P19" s="1041">
        <v>0</v>
      </c>
      <c r="Q19" s="1040">
        <v>0</v>
      </c>
      <c r="R19" s="1040">
        <v>85</v>
      </c>
      <c r="S19" s="1042">
        <v>14</v>
      </c>
      <c r="T19" s="114" t="s">
        <v>936</v>
      </c>
    </row>
    <row r="20" spans="1:20" ht="30" customHeight="1">
      <c r="A20" s="358" t="s">
        <v>257</v>
      </c>
      <c r="B20" s="420">
        <v>6</v>
      </c>
      <c r="C20" s="1040">
        <v>1</v>
      </c>
      <c r="D20" s="1040">
        <v>0</v>
      </c>
      <c r="E20" s="1040">
        <v>1</v>
      </c>
      <c r="F20" s="1041">
        <v>0</v>
      </c>
      <c r="G20" s="1040">
        <v>0</v>
      </c>
      <c r="H20" s="1040">
        <v>1</v>
      </c>
      <c r="I20" s="1040">
        <v>3</v>
      </c>
      <c r="J20" s="1038">
        <v>153</v>
      </c>
      <c r="K20" s="1039">
        <v>77</v>
      </c>
      <c r="L20" s="1039">
        <v>76</v>
      </c>
      <c r="M20" s="1040">
        <v>40</v>
      </c>
      <c r="N20" s="1040">
        <v>0</v>
      </c>
      <c r="O20" s="1040">
        <v>40</v>
      </c>
      <c r="P20" s="1041">
        <v>0</v>
      </c>
      <c r="Q20" s="1040">
        <v>0</v>
      </c>
      <c r="R20" s="1040">
        <v>43</v>
      </c>
      <c r="S20" s="1042">
        <v>30</v>
      </c>
      <c r="T20" s="114" t="s">
        <v>944</v>
      </c>
    </row>
    <row r="21" spans="1:20" ht="30" customHeight="1">
      <c r="A21" s="357" t="s">
        <v>258</v>
      </c>
      <c r="B21" s="1043">
        <v>8</v>
      </c>
      <c r="C21" s="1044">
        <v>0</v>
      </c>
      <c r="D21" s="1044">
        <v>0</v>
      </c>
      <c r="E21" s="1044">
        <v>2</v>
      </c>
      <c r="F21" s="1045">
        <v>0</v>
      </c>
      <c r="G21" s="1044">
        <v>0</v>
      </c>
      <c r="H21" s="1044">
        <v>1</v>
      </c>
      <c r="I21" s="1044">
        <v>5</v>
      </c>
      <c r="J21" s="1046">
        <v>230</v>
      </c>
      <c r="K21" s="1047">
        <v>122</v>
      </c>
      <c r="L21" s="1047">
        <v>108</v>
      </c>
      <c r="M21" s="1044">
        <v>0</v>
      </c>
      <c r="N21" s="1044">
        <v>0</v>
      </c>
      <c r="O21" s="1044">
        <v>145</v>
      </c>
      <c r="P21" s="1048">
        <v>0</v>
      </c>
      <c r="Q21" s="1044">
        <v>0</v>
      </c>
      <c r="R21" s="1044">
        <v>68</v>
      </c>
      <c r="S21" s="1049">
        <v>17</v>
      </c>
      <c r="T21" s="115" t="s">
        <v>937</v>
      </c>
    </row>
    <row r="22" spans="1:20">
      <c r="A22" s="384" t="s">
        <v>790</v>
      </c>
      <c r="B22" s="385"/>
      <c r="C22" s="385"/>
      <c r="D22" s="385"/>
      <c r="E22" s="384"/>
      <c r="F22" s="384"/>
      <c r="G22" s="384"/>
      <c r="H22" s="384"/>
      <c r="I22" s="384"/>
      <c r="J22" s="384"/>
      <c r="K22" s="384"/>
      <c r="L22" s="384"/>
      <c r="M22" s="384"/>
      <c r="N22" s="384"/>
      <c r="O22" s="384"/>
      <c r="P22" s="900" t="s">
        <v>789</v>
      </c>
      <c r="Q22" s="900"/>
      <c r="R22" s="900"/>
      <c r="S22" s="900"/>
      <c r="T22" s="901"/>
    </row>
    <row r="23" spans="1:20">
      <c r="A23" s="383" t="s">
        <v>788</v>
      </c>
      <c r="B23" s="382"/>
      <c r="C23" s="382"/>
      <c r="D23" s="382"/>
      <c r="E23" s="382"/>
      <c r="F23" s="382"/>
      <c r="G23" s="382"/>
      <c r="H23" s="382"/>
      <c r="I23" s="382"/>
      <c r="J23" s="382"/>
      <c r="K23" s="382"/>
      <c r="L23" s="382"/>
      <c r="M23" s="382"/>
      <c r="N23" s="382"/>
      <c r="O23" s="382"/>
      <c r="P23" s="382"/>
      <c r="Q23" s="382"/>
      <c r="R23" s="382"/>
      <c r="S23" s="382"/>
      <c r="T23" s="382"/>
    </row>
  </sheetData>
  <mergeCells count="28">
    <mergeCell ref="I7:I8"/>
    <mergeCell ref="Q7:Q8"/>
    <mergeCell ref="C7:C8"/>
    <mergeCell ref="D7:D8"/>
    <mergeCell ref="E7:E8"/>
    <mergeCell ref="F7:F8"/>
    <mergeCell ref="G7:G8"/>
    <mergeCell ref="H7:H8"/>
    <mergeCell ref="J7:J8"/>
    <mergeCell ref="N7:N8"/>
    <mergeCell ref="O7:O8"/>
    <mergeCell ref="P7:P8"/>
    <mergeCell ref="T5:T8"/>
    <mergeCell ref="P22:T22"/>
    <mergeCell ref="A2:I2"/>
    <mergeCell ref="A3:I3"/>
    <mergeCell ref="A5:A8"/>
    <mergeCell ref="B5:I5"/>
    <mergeCell ref="L5:S5"/>
    <mergeCell ref="B6:B8"/>
    <mergeCell ref="J6:L6"/>
    <mergeCell ref="R7:R8"/>
    <mergeCell ref="S7:S8"/>
    <mergeCell ref="J2:T2"/>
    <mergeCell ref="J3:T3"/>
    <mergeCell ref="K7:K8"/>
    <mergeCell ref="L7:L8"/>
    <mergeCell ref="M7:M8"/>
  </mergeCells>
  <phoneticPr fontId="2" type="noConversion"/>
  <pageMargins left="0.7" right="0.7" top="0.75" bottom="0.75" header="0.3" footer="0.3"/>
  <pageSetup paperSize="9" scale="79" orientation="portrait" r:id="rId1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F33"/>
  <sheetViews>
    <sheetView view="pageBreakPreview" zoomScaleNormal="67" zoomScaleSheetLayoutView="100" workbookViewId="0">
      <selection activeCell="G12" sqref="G12"/>
    </sheetView>
  </sheetViews>
  <sheetFormatPr defaultColWidth="8.88671875" defaultRowHeight="30" customHeight="1"/>
  <cols>
    <col min="1" max="1" width="10.77734375" style="6" customWidth="1"/>
    <col min="2" max="2" width="11.5546875" style="6" customWidth="1"/>
    <col min="3" max="3" width="13.6640625" style="6" customWidth="1"/>
    <col min="4" max="5" width="12.77734375" style="6" customWidth="1"/>
    <col min="6" max="6" width="17.6640625" style="6" customWidth="1"/>
    <col min="7" max="7" width="13.77734375" style="6" customWidth="1"/>
    <col min="8" max="12" width="12.21875" style="6" customWidth="1"/>
    <col min="13" max="13" width="12.33203125" style="6" customWidth="1"/>
    <col min="14" max="16384" width="8.88671875" style="6"/>
  </cols>
  <sheetData>
    <row r="1" spans="1:25" s="86" customFormat="1" ht="27.95" customHeight="1">
      <c r="A1" s="129" t="s">
        <v>342</v>
      </c>
      <c r="B1" s="129"/>
      <c r="C1" s="129"/>
      <c r="D1" s="129"/>
      <c r="E1" s="129"/>
      <c r="F1" s="130" t="s">
        <v>343</v>
      </c>
      <c r="G1" s="86" t="s">
        <v>345</v>
      </c>
      <c r="M1" s="88" t="s">
        <v>346</v>
      </c>
    </row>
    <row r="2" spans="1:25" s="29" customFormat="1" ht="30" customHeight="1">
      <c r="A2" s="545" t="s">
        <v>277</v>
      </c>
      <c r="B2" s="545"/>
      <c r="C2" s="545"/>
      <c r="D2" s="545"/>
      <c r="E2" s="545"/>
      <c r="F2" s="545"/>
      <c r="G2" s="530" t="s">
        <v>278</v>
      </c>
      <c r="H2" s="530"/>
      <c r="I2" s="530"/>
      <c r="J2" s="530"/>
      <c r="K2" s="530"/>
      <c r="L2" s="530"/>
      <c r="M2" s="530"/>
    </row>
    <row r="3" spans="1:25" s="30" customFormat="1" ht="39.950000000000003" customHeight="1">
      <c r="A3" s="554" t="s">
        <v>341</v>
      </c>
      <c r="B3" s="554"/>
      <c r="C3" s="554"/>
      <c r="D3" s="554"/>
      <c r="E3" s="554"/>
      <c r="F3" s="554"/>
      <c r="G3" s="544" t="s">
        <v>349</v>
      </c>
      <c r="H3" s="544"/>
      <c r="I3" s="544"/>
      <c r="J3" s="544"/>
      <c r="K3" s="544"/>
      <c r="L3" s="544"/>
      <c r="M3" s="544"/>
    </row>
    <row r="4" spans="1:25" s="35" customFormat="1" ht="20.100000000000001" customHeight="1">
      <c r="A4" s="131" t="s">
        <v>16</v>
      </c>
      <c r="B4" s="131"/>
      <c r="C4" s="45"/>
      <c r="D4" s="45"/>
      <c r="E4" s="45"/>
      <c r="F4" s="84" t="s">
        <v>19</v>
      </c>
      <c r="G4" s="31" t="s">
        <v>16</v>
      </c>
      <c r="M4" s="44" t="s">
        <v>19</v>
      </c>
      <c r="N4" s="45"/>
    </row>
    <row r="5" spans="1:25" ht="22.5" customHeight="1">
      <c r="A5" s="534" t="s">
        <v>85</v>
      </c>
      <c r="B5" s="526" t="s">
        <v>109</v>
      </c>
      <c r="C5" s="525" t="s">
        <v>110</v>
      </c>
      <c r="D5" s="526"/>
      <c r="E5" s="534" t="s">
        <v>111</v>
      </c>
      <c r="F5" s="534" t="s">
        <v>112</v>
      </c>
      <c r="G5" s="526" t="s">
        <v>113</v>
      </c>
      <c r="H5" s="534" t="s">
        <v>114</v>
      </c>
      <c r="I5" s="534" t="s">
        <v>115</v>
      </c>
      <c r="J5" s="534" t="s">
        <v>116</v>
      </c>
      <c r="K5" s="534" t="s">
        <v>117</v>
      </c>
      <c r="L5" s="534" t="s">
        <v>118</v>
      </c>
      <c r="M5" s="526" t="s">
        <v>78</v>
      </c>
      <c r="Q5" s="5"/>
      <c r="R5" s="5"/>
      <c r="S5" s="5"/>
      <c r="T5" s="5"/>
      <c r="U5" s="12"/>
      <c r="V5" s="5"/>
      <c r="W5" s="5"/>
      <c r="X5" s="5"/>
      <c r="Y5" s="5"/>
    </row>
    <row r="6" spans="1:25" ht="22.5" customHeight="1">
      <c r="A6" s="535"/>
      <c r="B6" s="555"/>
      <c r="C6" s="532" t="s">
        <v>5</v>
      </c>
      <c r="D6" s="533"/>
      <c r="E6" s="535"/>
      <c r="F6" s="535"/>
      <c r="G6" s="546"/>
      <c r="H6" s="535"/>
      <c r="I6" s="535"/>
      <c r="J6" s="535"/>
      <c r="K6" s="535"/>
      <c r="L6" s="535"/>
      <c r="M6" s="546"/>
      <c r="Q6" s="5"/>
      <c r="R6" s="5"/>
      <c r="S6" s="5"/>
      <c r="T6" s="5"/>
      <c r="U6" s="5"/>
      <c r="V6" s="5"/>
      <c r="W6" s="5"/>
      <c r="X6" s="5"/>
    </row>
    <row r="7" spans="1:25" ht="22.5" customHeight="1">
      <c r="A7" s="535"/>
      <c r="B7" s="546"/>
      <c r="C7" s="122" t="s">
        <v>120</v>
      </c>
      <c r="D7" s="122" t="s">
        <v>121</v>
      </c>
      <c r="E7" s="549" t="s">
        <v>41</v>
      </c>
      <c r="F7" s="549" t="s">
        <v>42</v>
      </c>
      <c r="G7" s="552" t="s">
        <v>1</v>
      </c>
      <c r="H7" s="549" t="s">
        <v>43</v>
      </c>
      <c r="I7" s="549" t="s">
        <v>44</v>
      </c>
      <c r="J7" s="549" t="s">
        <v>45</v>
      </c>
      <c r="K7" s="547" t="s">
        <v>46</v>
      </c>
      <c r="L7" s="549" t="s">
        <v>47</v>
      </c>
      <c r="M7" s="546"/>
    </row>
    <row r="8" spans="1:25" ht="22.5" customHeight="1">
      <c r="A8" s="536"/>
      <c r="B8" s="551"/>
      <c r="C8" s="123" t="s">
        <v>48</v>
      </c>
      <c r="D8" s="123" t="s">
        <v>49</v>
      </c>
      <c r="E8" s="550"/>
      <c r="F8" s="550"/>
      <c r="G8" s="553"/>
      <c r="H8" s="550"/>
      <c r="I8" s="550"/>
      <c r="J8" s="550"/>
      <c r="K8" s="548"/>
      <c r="L8" s="550"/>
      <c r="M8" s="533"/>
    </row>
    <row r="9" spans="1:25" ht="39.950000000000003" customHeight="1">
      <c r="A9" s="433" t="s">
        <v>226</v>
      </c>
      <c r="B9" s="446">
        <v>1540</v>
      </c>
      <c r="C9" s="447">
        <v>146</v>
      </c>
      <c r="D9" s="447" t="s">
        <v>269</v>
      </c>
      <c r="E9" s="447">
        <v>56</v>
      </c>
      <c r="F9" s="448">
        <v>45</v>
      </c>
      <c r="G9" s="446">
        <v>86</v>
      </c>
      <c r="H9" s="447" t="s">
        <v>269</v>
      </c>
      <c r="I9" s="447">
        <v>392</v>
      </c>
      <c r="J9" s="447">
        <v>468</v>
      </c>
      <c r="K9" s="447">
        <v>338</v>
      </c>
      <c r="L9" s="448">
        <v>9</v>
      </c>
      <c r="M9" s="433" t="s">
        <v>226</v>
      </c>
    </row>
    <row r="10" spans="1:25" ht="39.950000000000003" customHeight="1">
      <c r="A10" s="109" t="s">
        <v>227</v>
      </c>
      <c r="B10" s="125">
        <v>1608</v>
      </c>
      <c r="C10" s="120">
        <v>154</v>
      </c>
      <c r="D10" s="120">
        <v>0</v>
      </c>
      <c r="E10" s="120">
        <v>61</v>
      </c>
      <c r="F10" s="126">
        <v>47</v>
      </c>
      <c r="G10" s="125">
        <v>89</v>
      </c>
      <c r="H10" s="120">
        <v>0</v>
      </c>
      <c r="I10" s="120">
        <v>398</v>
      </c>
      <c r="J10" s="120">
        <v>508</v>
      </c>
      <c r="K10" s="120">
        <v>342</v>
      </c>
      <c r="L10" s="126">
        <v>9</v>
      </c>
      <c r="M10" s="109" t="s">
        <v>227</v>
      </c>
    </row>
    <row r="11" spans="1:25" ht="39.950000000000003" customHeight="1">
      <c r="A11" s="109" t="s">
        <v>959</v>
      </c>
      <c r="B11" s="125">
        <v>1795</v>
      </c>
      <c r="C11" s="120">
        <v>161</v>
      </c>
      <c r="D11" s="120">
        <v>0</v>
      </c>
      <c r="E11" s="120">
        <v>69</v>
      </c>
      <c r="F11" s="126">
        <v>51</v>
      </c>
      <c r="G11" s="125">
        <v>94</v>
      </c>
      <c r="H11" s="120">
        <v>0</v>
      </c>
      <c r="I11" s="120">
        <v>452</v>
      </c>
      <c r="J11" s="120">
        <v>560</v>
      </c>
      <c r="K11" s="120">
        <v>399</v>
      </c>
      <c r="L11" s="126">
        <v>9</v>
      </c>
      <c r="M11" s="109" t="s">
        <v>959</v>
      </c>
    </row>
    <row r="12" spans="1:25" ht="39.950000000000003" customHeight="1">
      <c r="A12" s="109" t="s">
        <v>960</v>
      </c>
      <c r="B12" s="125">
        <v>1795</v>
      </c>
      <c r="C12" s="120">
        <v>161</v>
      </c>
      <c r="D12" s="120"/>
      <c r="E12" s="120">
        <v>69</v>
      </c>
      <c r="F12" s="126">
        <v>51</v>
      </c>
      <c r="G12" s="125">
        <v>94</v>
      </c>
      <c r="H12" s="120" t="s">
        <v>215</v>
      </c>
      <c r="I12" s="120">
        <v>452</v>
      </c>
      <c r="J12" s="120">
        <v>560</v>
      </c>
      <c r="K12" s="120">
        <v>399</v>
      </c>
      <c r="L12" s="126">
        <v>9</v>
      </c>
      <c r="M12" s="109" t="s">
        <v>960</v>
      </c>
    </row>
    <row r="13" spans="1:25" ht="39.950000000000003" customHeight="1">
      <c r="A13" s="110" t="s">
        <v>958</v>
      </c>
      <c r="B13" s="925">
        <v>2142</v>
      </c>
      <c r="C13" s="926">
        <v>185</v>
      </c>
      <c r="D13" s="926">
        <v>0</v>
      </c>
      <c r="E13" s="926">
        <v>71</v>
      </c>
      <c r="F13" s="926">
        <v>52</v>
      </c>
      <c r="G13" s="926">
        <v>103</v>
      </c>
      <c r="H13" s="926">
        <v>0</v>
      </c>
      <c r="I13" s="926">
        <v>618</v>
      </c>
      <c r="J13" s="926">
        <v>647</v>
      </c>
      <c r="K13" s="926">
        <v>455</v>
      </c>
      <c r="L13" s="927">
        <v>11</v>
      </c>
      <c r="M13" s="110" t="s">
        <v>958</v>
      </c>
    </row>
    <row r="14" spans="1:25" ht="39.950000000000003" customHeight="1">
      <c r="A14" s="111" t="s">
        <v>251</v>
      </c>
      <c r="B14" s="125">
        <v>580</v>
      </c>
      <c r="C14" s="120">
        <v>54</v>
      </c>
      <c r="D14" s="928">
        <v>0</v>
      </c>
      <c r="E14" s="120">
        <v>21</v>
      </c>
      <c r="F14" s="120">
        <v>12</v>
      </c>
      <c r="G14" s="120">
        <v>32</v>
      </c>
      <c r="H14" s="928">
        <v>0</v>
      </c>
      <c r="I14" s="120">
        <v>149</v>
      </c>
      <c r="J14" s="120">
        <v>190</v>
      </c>
      <c r="K14" s="120">
        <v>117</v>
      </c>
      <c r="L14" s="126">
        <v>5</v>
      </c>
      <c r="M14" s="114" t="s">
        <v>259</v>
      </c>
    </row>
    <row r="15" spans="1:25" ht="39.950000000000003" customHeight="1">
      <c r="A15" s="111" t="s">
        <v>252</v>
      </c>
      <c r="B15" s="125">
        <v>232</v>
      </c>
      <c r="C15" s="120">
        <v>20</v>
      </c>
      <c r="D15" s="928">
        <v>0</v>
      </c>
      <c r="E15" s="120">
        <v>14</v>
      </c>
      <c r="F15" s="928">
        <v>7</v>
      </c>
      <c r="G15" s="120">
        <v>16</v>
      </c>
      <c r="H15" s="928">
        <v>0</v>
      </c>
      <c r="I15" s="928">
        <v>33</v>
      </c>
      <c r="J15" s="120">
        <v>83</v>
      </c>
      <c r="K15" s="120">
        <v>57</v>
      </c>
      <c r="L15" s="929">
        <v>2</v>
      </c>
      <c r="M15" s="114" t="s">
        <v>260</v>
      </c>
    </row>
    <row r="16" spans="1:25" ht="39.950000000000003" customHeight="1">
      <c r="A16" s="111" t="s">
        <v>253</v>
      </c>
      <c r="B16" s="125">
        <v>254</v>
      </c>
      <c r="C16" s="120">
        <v>17</v>
      </c>
      <c r="D16" s="928">
        <v>0</v>
      </c>
      <c r="E16" s="120">
        <v>7</v>
      </c>
      <c r="F16" s="120">
        <v>10</v>
      </c>
      <c r="G16" s="120">
        <v>14</v>
      </c>
      <c r="H16" s="928">
        <v>0</v>
      </c>
      <c r="I16" s="120">
        <v>69</v>
      </c>
      <c r="J16" s="120">
        <v>80</v>
      </c>
      <c r="K16" s="120">
        <v>55</v>
      </c>
      <c r="L16" s="126">
        <v>2</v>
      </c>
      <c r="M16" s="114" t="s">
        <v>261</v>
      </c>
    </row>
    <row r="17" spans="1:32" ht="39.950000000000003" customHeight="1">
      <c r="A17" s="111" t="s">
        <v>254</v>
      </c>
      <c r="B17" s="125">
        <v>38</v>
      </c>
      <c r="C17" s="120">
        <v>4</v>
      </c>
      <c r="D17" s="928">
        <v>0</v>
      </c>
      <c r="E17" s="120">
        <v>2</v>
      </c>
      <c r="F17" s="120">
        <v>3</v>
      </c>
      <c r="G17" s="120">
        <v>5</v>
      </c>
      <c r="H17" s="928">
        <v>0</v>
      </c>
      <c r="I17" s="120">
        <v>7</v>
      </c>
      <c r="J17" s="120">
        <v>13</v>
      </c>
      <c r="K17" s="120">
        <v>4</v>
      </c>
      <c r="L17" s="929">
        <v>0</v>
      </c>
      <c r="M17" s="114" t="s">
        <v>262</v>
      </c>
    </row>
    <row r="18" spans="1:32" ht="39.950000000000003" customHeight="1">
      <c r="A18" s="111" t="s">
        <v>255</v>
      </c>
      <c r="B18" s="125">
        <v>725</v>
      </c>
      <c r="C18" s="120">
        <v>59</v>
      </c>
      <c r="D18" s="928">
        <v>0</v>
      </c>
      <c r="E18" s="120">
        <v>6</v>
      </c>
      <c r="F18" s="120">
        <v>8</v>
      </c>
      <c r="G18" s="120">
        <v>15</v>
      </c>
      <c r="H18" s="928">
        <v>0</v>
      </c>
      <c r="I18" s="120">
        <v>327</v>
      </c>
      <c r="J18" s="120">
        <v>170</v>
      </c>
      <c r="K18" s="120">
        <v>138</v>
      </c>
      <c r="L18" s="126">
        <v>2</v>
      </c>
      <c r="M18" s="114" t="s">
        <v>263</v>
      </c>
    </row>
    <row r="19" spans="1:32" ht="39.950000000000003" customHeight="1">
      <c r="A19" s="111" t="s">
        <v>256</v>
      </c>
      <c r="B19" s="125">
        <v>144</v>
      </c>
      <c r="C19" s="120">
        <v>16</v>
      </c>
      <c r="D19" s="928">
        <v>0</v>
      </c>
      <c r="E19" s="120">
        <v>15</v>
      </c>
      <c r="F19" s="120">
        <v>4</v>
      </c>
      <c r="G19" s="120">
        <v>14</v>
      </c>
      <c r="H19" s="928">
        <v>0</v>
      </c>
      <c r="I19" s="120">
        <v>4</v>
      </c>
      <c r="J19" s="120">
        <v>44</v>
      </c>
      <c r="K19" s="120">
        <v>47</v>
      </c>
      <c r="L19" s="929">
        <v>0</v>
      </c>
      <c r="M19" s="114" t="s">
        <v>264</v>
      </c>
    </row>
    <row r="20" spans="1:32" ht="39.950000000000003" customHeight="1">
      <c r="A20" s="111" t="s">
        <v>257</v>
      </c>
      <c r="B20" s="125">
        <v>153</v>
      </c>
      <c r="C20" s="120">
        <v>13</v>
      </c>
      <c r="D20" s="928">
        <v>0</v>
      </c>
      <c r="E20" s="120">
        <v>5</v>
      </c>
      <c r="F20" s="120">
        <v>6</v>
      </c>
      <c r="G20" s="120">
        <v>5</v>
      </c>
      <c r="H20" s="928">
        <v>0</v>
      </c>
      <c r="I20" s="120">
        <v>29</v>
      </c>
      <c r="J20" s="120">
        <v>61</v>
      </c>
      <c r="K20" s="120">
        <v>34</v>
      </c>
      <c r="L20" s="929">
        <v>0</v>
      </c>
      <c r="M20" s="114" t="s">
        <v>265</v>
      </c>
    </row>
    <row r="21" spans="1:32" ht="39.950000000000003" customHeight="1">
      <c r="A21" s="112" t="s">
        <v>258</v>
      </c>
      <c r="B21" s="930">
        <v>16</v>
      </c>
      <c r="C21" s="931">
        <v>2</v>
      </c>
      <c r="D21" s="932">
        <v>0</v>
      </c>
      <c r="E21" s="931">
        <v>1</v>
      </c>
      <c r="F21" s="931">
        <v>2</v>
      </c>
      <c r="G21" s="931">
        <v>2</v>
      </c>
      <c r="H21" s="932">
        <v>0</v>
      </c>
      <c r="I21" s="932">
        <v>0</v>
      </c>
      <c r="J21" s="931">
        <v>6</v>
      </c>
      <c r="K21" s="931">
        <v>3</v>
      </c>
      <c r="L21" s="933">
        <v>0</v>
      </c>
      <c r="M21" s="115" t="s">
        <v>266</v>
      </c>
    </row>
    <row r="22" spans="1:32" ht="27" customHeight="1">
      <c r="A22" s="45" t="s">
        <v>335</v>
      </c>
      <c r="B22" s="132"/>
      <c r="C22" s="132"/>
      <c r="D22" s="132"/>
      <c r="E22" s="132"/>
      <c r="F22" s="132"/>
      <c r="G22" s="53"/>
      <c r="H22" s="53"/>
      <c r="I22" s="53"/>
      <c r="J22" s="53"/>
      <c r="K22" s="542" t="s">
        <v>336</v>
      </c>
      <c r="L22" s="542"/>
      <c r="M22" s="542"/>
    </row>
    <row r="23" spans="1:32" ht="24" customHeight="1">
      <c r="A23" s="133" t="s">
        <v>122</v>
      </c>
      <c r="B23" s="132"/>
      <c r="C23" s="132"/>
      <c r="D23" s="132"/>
      <c r="E23" s="132"/>
      <c r="F23" s="132"/>
      <c r="G23" s="543" t="s">
        <v>347</v>
      </c>
      <c r="H23" s="543"/>
      <c r="I23" s="543"/>
      <c r="J23" s="543"/>
      <c r="K23" s="543"/>
      <c r="L23" s="543"/>
      <c r="M23" s="543"/>
      <c r="N23" s="119"/>
    </row>
    <row r="24" spans="1:32" ht="20.25" customHeight="1">
      <c r="A24" s="52" t="s">
        <v>123</v>
      </c>
      <c r="B24" s="53"/>
      <c r="C24" s="53"/>
      <c r="D24" s="53"/>
      <c r="E24" s="53"/>
      <c r="F24" s="53"/>
      <c r="G24" s="119"/>
      <c r="H24" s="119"/>
      <c r="I24" s="119"/>
      <c r="J24" s="119"/>
      <c r="K24" s="119" t="s">
        <v>348</v>
      </c>
      <c r="L24" s="119"/>
      <c r="M24" s="119"/>
      <c r="N24" s="119"/>
    </row>
    <row r="25" spans="1:32" ht="33" customHeight="1">
      <c r="A25" s="9"/>
      <c r="B25" s="3"/>
      <c r="C25" s="4"/>
      <c r="D25" s="4"/>
      <c r="E25" s="4"/>
      <c r="F25" s="4"/>
      <c r="G25" s="4"/>
      <c r="H25" s="4"/>
      <c r="I25" s="4"/>
      <c r="J25" s="4"/>
      <c r="K25" s="4"/>
      <c r="L25" s="4"/>
      <c r="M25" s="11"/>
    </row>
    <row r="26" spans="1:32" ht="33" customHeight="1">
      <c r="A26" s="3"/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11"/>
    </row>
    <row r="27" spans="1:32" s="35" customFormat="1" ht="15" customHeight="1">
      <c r="A27" s="3"/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11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</row>
    <row r="28" spans="1:32" s="35" customFormat="1" ht="15" customHeight="1">
      <c r="A28" s="3"/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11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</row>
    <row r="29" spans="1:32" s="35" customFormat="1" ht="1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4" t="s">
        <v>50</v>
      </c>
    </row>
    <row r="30" spans="1:32" s="4" customFormat="1" ht="12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1:32" s="4" customFormat="1" ht="12" customHeight="1">
      <c r="A31" s="6"/>
      <c r="B31" s="6"/>
      <c r="C31" s="14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1:32" s="4" customFormat="1" ht="12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 spans="1:13" s="4" customFormat="1" ht="12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</sheetData>
  <mergeCells count="28">
    <mergeCell ref="J7:J8"/>
    <mergeCell ref="H7:H8"/>
    <mergeCell ref="I7:I8"/>
    <mergeCell ref="H5:H6"/>
    <mergeCell ref="I5:I6"/>
    <mergeCell ref="J5:J6"/>
    <mergeCell ref="G7:G8"/>
    <mergeCell ref="F5:F6"/>
    <mergeCell ref="G5:G6"/>
    <mergeCell ref="A3:F3"/>
    <mergeCell ref="B5:B6"/>
    <mergeCell ref="C5:D5"/>
    <mergeCell ref="K22:M22"/>
    <mergeCell ref="G23:M23"/>
    <mergeCell ref="G2:M2"/>
    <mergeCell ref="G3:M3"/>
    <mergeCell ref="A2:F2"/>
    <mergeCell ref="M5:M8"/>
    <mergeCell ref="C6:D6"/>
    <mergeCell ref="K7:K8"/>
    <mergeCell ref="L7:L8"/>
    <mergeCell ref="E5:E6"/>
    <mergeCell ref="K5:K6"/>
    <mergeCell ref="L5:L6"/>
    <mergeCell ref="A5:A8"/>
    <mergeCell ref="B7:B8"/>
    <mergeCell ref="E7:E8"/>
    <mergeCell ref="F7:F8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0" fitToWidth="0" orientation="portrait" r:id="rId1"/>
  <headerFooter alignWithMargins="0"/>
  <colBreaks count="2" manualBreakCount="2">
    <brk id="6" max="23" man="1"/>
    <brk id="13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E15"/>
  <sheetViews>
    <sheetView view="pageBreakPreview" zoomScaleNormal="75" zoomScaleSheetLayoutView="100" workbookViewId="0">
      <selection activeCell="J12" sqref="J12"/>
    </sheetView>
  </sheetViews>
  <sheetFormatPr defaultColWidth="8.88671875" defaultRowHeight="30" customHeight="1"/>
  <cols>
    <col min="1" max="1" width="10.77734375" style="6" customWidth="1"/>
    <col min="2" max="2" width="8.6640625" style="6" customWidth="1"/>
    <col min="3" max="3" width="10.6640625" style="6" customWidth="1"/>
    <col min="4" max="4" width="9" style="6" customWidth="1"/>
    <col min="5" max="5" width="8.21875" style="6" customWidth="1"/>
    <col min="6" max="6" width="8.33203125" style="6" customWidth="1"/>
    <col min="7" max="7" width="8.5546875" style="6" customWidth="1"/>
    <col min="8" max="8" width="6.88671875" style="6" customWidth="1"/>
    <col min="9" max="9" width="8.5546875" style="6" customWidth="1"/>
    <col min="10" max="10" width="8" style="6" customWidth="1"/>
    <col min="11" max="11" width="8.88671875" style="6" customWidth="1"/>
    <col min="12" max="12" width="8.21875" style="6" customWidth="1"/>
    <col min="13" max="13" width="7" style="6" customWidth="1"/>
    <col min="14" max="14" width="8.109375" style="6" customWidth="1"/>
    <col min="15" max="19" width="7.77734375" style="6" customWidth="1"/>
    <col min="20" max="20" width="7.21875" style="6" customWidth="1"/>
    <col min="21" max="21" width="7.5546875" style="6" customWidth="1"/>
    <col min="22" max="22" width="13.33203125" style="6" customWidth="1"/>
    <col min="23" max="16384" width="8.88671875" style="6"/>
  </cols>
  <sheetData>
    <row r="1" spans="1:31" s="89" customFormat="1" ht="27.95" customHeight="1">
      <c r="A1" s="89" t="s">
        <v>363</v>
      </c>
      <c r="K1" s="90" t="s">
        <v>364</v>
      </c>
      <c r="L1" s="89" t="s">
        <v>365</v>
      </c>
      <c r="X1" s="90" t="s">
        <v>366</v>
      </c>
    </row>
    <row r="2" spans="1:31" s="1" customFormat="1" ht="30" customHeight="1">
      <c r="A2" s="530" t="s">
        <v>283</v>
      </c>
      <c r="B2" s="530"/>
      <c r="C2" s="530"/>
      <c r="D2" s="530"/>
      <c r="E2" s="530"/>
      <c r="F2" s="530"/>
      <c r="G2" s="530"/>
      <c r="H2" s="530"/>
      <c r="I2" s="530"/>
      <c r="J2" s="530"/>
      <c r="K2" s="530"/>
      <c r="L2" s="530" t="s">
        <v>284</v>
      </c>
      <c r="M2" s="530"/>
      <c r="N2" s="530"/>
      <c r="O2" s="530"/>
      <c r="P2" s="530"/>
      <c r="Q2" s="530"/>
      <c r="R2" s="530"/>
      <c r="S2" s="530"/>
      <c r="T2" s="530"/>
      <c r="U2" s="530"/>
      <c r="V2" s="530"/>
      <c r="W2" s="530"/>
      <c r="X2" s="530"/>
    </row>
    <row r="3" spans="1:31" s="2" customFormat="1" ht="50.25" customHeight="1">
      <c r="A3" s="531" t="s">
        <v>367</v>
      </c>
      <c r="B3" s="531"/>
      <c r="C3" s="531"/>
      <c r="D3" s="531"/>
      <c r="E3" s="531"/>
      <c r="F3" s="531"/>
      <c r="G3" s="531"/>
      <c r="H3" s="531"/>
      <c r="I3" s="531"/>
      <c r="J3" s="531"/>
      <c r="K3" s="531"/>
      <c r="L3" s="531" t="s">
        <v>368</v>
      </c>
      <c r="M3" s="531"/>
      <c r="N3" s="531"/>
      <c r="O3" s="531"/>
      <c r="P3" s="531"/>
      <c r="Q3" s="531"/>
      <c r="R3" s="531"/>
      <c r="S3" s="531"/>
      <c r="T3" s="531"/>
      <c r="U3" s="531"/>
      <c r="V3" s="531"/>
      <c r="W3" s="531"/>
      <c r="X3" s="531"/>
    </row>
    <row r="4" spans="1:31" s="35" customFormat="1" ht="20.100000000000001" customHeight="1">
      <c r="A4" s="31" t="s">
        <v>229</v>
      </c>
      <c r="B4" s="31"/>
      <c r="K4" s="34" t="s">
        <v>31</v>
      </c>
      <c r="L4" s="31" t="s">
        <v>229</v>
      </c>
      <c r="M4" s="45"/>
      <c r="X4" s="34" t="s">
        <v>31</v>
      </c>
    </row>
    <row r="5" spans="1:31" s="47" customFormat="1" ht="48" customHeight="1">
      <c r="A5" s="534" t="s">
        <v>124</v>
      </c>
      <c r="B5" s="534" t="s">
        <v>230</v>
      </c>
      <c r="C5" s="557" t="s">
        <v>279</v>
      </c>
      <c r="D5" s="558"/>
      <c r="E5" s="557" t="s">
        <v>231</v>
      </c>
      <c r="F5" s="559"/>
      <c r="G5" s="558"/>
      <c r="H5" s="557" t="s">
        <v>232</v>
      </c>
      <c r="I5" s="558"/>
      <c r="J5" s="557" t="s">
        <v>233</v>
      </c>
      <c r="K5" s="558"/>
      <c r="L5" s="560" t="s">
        <v>234</v>
      </c>
      <c r="M5" s="560" t="s">
        <v>235</v>
      </c>
      <c r="N5" s="560" t="s">
        <v>236</v>
      </c>
      <c r="O5" s="557" t="s">
        <v>237</v>
      </c>
      <c r="P5" s="559"/>
      <c r="Q5" s="559"/>
      <c r="R5" s="559"/>
      <c r="S5" s="558"/>
      <c r="T5" s="560" t="s">
        <v>357</v>
      </c>
      <c r="U5" s="560" t="s">
        <v>281</v>
      </c>
      <c r="V5" s="560" t="s">
        <v>358</v>
      </c>
      <c r="W5" s="560" t="s">
        <v>238</v>
      </c>
      <c r="X5" s="526" t="s">
        <v>75</v>
      </c>
    </row>
    <row r="6" spans="1:31" s="48" customFormat="1" ht="54" customHeight="1">
      <c r="A6" s="535"/>
      <c r="B6" s="566"/>
      <c r="C6" s="563" t="s">
        <v>824</v>
      </c>
      <c r="D6" s="564"/>
      <c r="E6" s="563" t="s">
        <v>239</v>
      </c>
      <c r="F6" s="565"/>
      <c r="G6" s="564"/>
      <c r="H6" s="563" t="s">
        <v>41</v>
      </c>
      <c r="I6" s="564"/>
      <c r="J6" s="563" t="s">
        <v>240</v>
      </c>
      <c r="K6" s="564"/>
      <c r="L6" s="561"/>
      <c r="M6" s="561"/>
      <c r="N6" s="561"/>
      <c r="O6" s="568" t="s">
        <v>241</v>
      </c>
      <c r="P6" s="569"/>
      <c r="Q6" s="569"/>
      <c r="R6" s="569"/>
      <c r="S6" s="570"/>
      <c r="T6" s="561"/>
      <c r="U6" s="561"/>
      <c r="V6" s="561"/>
      <c r="W6" s="561"/>
      <c r="X6" s="546"/>
    </row>
    <row r="7" spans="1:31" s="49" customFormat="1" ht="78" customHeight="1">
      <c r="A7" s="536"/>
      <c r="B7" s="135"/>
      <c r="C7" s="136" t="s">
        <v>282</v>
      </c>
      <c r="D7" s="136" t="s">
        <v>280</v>
      </c>
      <c r="E7" s="137" t="s">
        <v>352</v>
      </c>
      <c r="F7" s="136" t="s">
        <v>353</v>
      </c>
      <c r="G7" s="136" t="s">
        <v>354</v>
      </c>
      <c r="H7" s="136" t="s">
        <v>242</v>
      </c>
      <c r="I7" s="136" t="s">
        <v>351</v>
      </c>
      <c r="J7" s="136" t="s">
        <v>356</v>
      </c>
      <c r="K7" s="136" t="s">
        <v>355</v>
      </c>
      <c r="L7" s="562"/>
      <c r="M7" s="562"/>
      <c r="N7" s="562"/>
      <c r="O7" s="138" t="s">
        <v>243</v>
      </c>
      <c r="P7" s="138" t="s">
        <v>244</v>
      </c>
      <c r="Q7" s="138" t="s">
        <v>245</v>
      </c>
      <c r="R7" s="138" t="s">
        <v>246</v>
      </c>
      <c r="S7" s="138" t="s">
        <v>825</v>
      </c>
      <c r="T7" s="562"/>
      <c r="U7" s="562"/>
      <c r="V7" s="562"/>
      <c r="W7" s="562"/>
      <c r="X7" s="533"/>
    </row>
    <row r="8" spans="1:31" s="51" customFormat="1" ht="50.1" customHeight="1">
      <c r="A8" s="433" t="s">
        <v>226</v>
      </c>
      <c r="B8" s="449">
        <v>39</v>
      </c>
      <c r="C8" s="450">
        <v>1</v>
      </c>
      <c r="D8" s="450">
        <v>0</v>
      </c>
      <c r="E8" s="450">
        <v>0</v>
      </c>
      <c r="F8" s="450">
        <v>2</v>
      </c>
      <c r="G8" s="450">
        <v>0</v>
      </c>
      <c r="H8" s="450">
        <v>0</v>
      </c>
      <c r="I8" s="450">
        <v>0</v>
      </c>
      <c r="J8" s="450">
        <v>0</v>
      </c>
      <c r="K8" s="451">
        <v>0</v>
      </c>
      <c r="L8" s="449">
        <v>0</v>
      </c>
      <c r="M8" s="452">
        <v>14</v>
      </c>
      <c r="N8" s="452">
        <v>1</v>
      </c>
      <c r="O8" s="452">
        <v>2</v>
      </c>
      <c r="P8" s="452">
        <v>4</v>
      </c>
      <c r="Q8" s="452">
        <v>2</v>
      </c>
      <c r="R8" s="452">
        <v>5</v>
      </c>
      <c r="S8" s="450">
        <v>0</v>
      </c>
      <c r="T8" s="450">
        <v>0</v>
      </c>
      <c r="U8" s="452">
        <v>2</v>
      </c>
      <c r="V8" s="452">
        <v>2</v>
      </c>
      <c r="W8" s="453">
        <v>4</v>
      </c>
      <c r="X8" s="433" t="s">
        <v>226</v>
      </c>
    </row>
    <row r="9" spans="1:31" s="51" customFormat="1" ht="50.1" customHeight="1">
      <c r="A9" s="109" t="s">
        <v>227</v>
      </c>
      <c r="B9" s="127">
        <v>47</v>
      </c>
      <c r="C9" s="46">
        <v>0</v>
      </c>
      <c r="D9" s="46">
        <v>1</v>
      </c>
      <c r="E9" s="46">
        <v>0</v>
      </c>
      <c r="F9" s="46">
        <v>2</v>
      </c>
      <c r="G9" s="46">
        <v>0</v>
      </c>
      <c r="H9" s="46">
        <v>0</v>
      </c>
      <c r="I9" s="46">
        <v>0</v>
      </c>
      <c r="J9" s="46">
        <v>0</v>
      </c>
      <c r="K9" s="128">
        <v>0</v>
      </c>
      <c r="L9" s="127">
        <v>0</v>
      </c>
      <c r="M9" s="91">
        <v>18</v>
      </c>
      <c r="N9" s="91">
        <v>1</v>
      </c>
      <c r="O9" s="91">
        <v>2</v>
      </c>
      <c r="P9" s="91">
        <v>3</v>
      </c>
      <c r="Q9" s="91">
        <v>2</v>
      </c>
      <c r="R9" s="91">
        <v>6</v>
      </c>
      <c r="S9" s="46">
        <v>0</v>
      </c>
      <c r="T9" s="46">
        <v>0</v>
      </c>
      <c r="U9" s="91">
        <v>2</v>
      </c>
      <c r="V9" s="91">
        <v>6</v>
      </c>
      <c r="W9" s="140">
        <v>4</v>
      </c>
      <c r="X9" s="109" t="s">
        <v>227</v>
      </c>
    </row>
    <row r="10" spans="1:31" s="51" customFormat="1" ht="50.1" customHeight="1">
      <c r="A10" s="109" t="s">
        <v>959</v>
      </c>
      <c r="B10" s="127">
        <v>44</v>
      </c>
      <c r="C10" s="46">
        <v>0</v>
      </c>
      <c r="D10" s="46">
        <v>1</v>
      </c>
      <c r="E10" s="46">
        <v>0</v>
      </c>
      <c r="F10" s="46">
        <v>2</v>
      </c>
      <c r="G10" s="46">
        <v>0</v>
      </c>
      <c r="H10" s="46">
        <v>0</v>
      </c>
      <c r="I10" s="46">
        <v>0</v>
      </c>
      <c r="J10" s="46">
        <v>0</v>
      </c>
      <c r="K10" s="128">
        <v>0</v>
      </c>
      <c r="L10" s="127">
        <v>0</v>
      </c>
      <c r="M10" s="91">
        <v>14</v>
      </c>
      <c r="N10" s="91">
        <v>1</v>
      </c>
      <c r="O10" s="91">
        <v>2</v>
      </c>
      <c r="P10" s="91">
        <v>4</v>
      </c>
      <c r="Q10" s="91">
        <v>2</v>
      </c>
      <c r="R10" s="91">
        <v>6</v>
      </c>
      <c r="S10" s="46">
        <v>0</v>
      </c>
      <c r="T10" s="46">
        <v>0</v>
      </c>
      <c r="U10" s="91">
        <v>3</v>
      </c>
      <c r="V10" s="91">
        <v>6</v>
      </c>
      <c r="W10" s="140">
        <v>3</v>
      </c>
      <c r="X10" s="109" t="s">
        <v>959</v>
      </c>
    </row>
    <row r="11" spans="1:31" s="65" customFormat="1" ht="50.1" customHeight="1">
      <c r="A11" s="109" t="s">
        <v>960</v>
      </c>
      <c r="B11" s="127">
        <v>49</v>
      </c>
      <c r="C11" s="46">
        <v>0</v>
      </c>
      <c r="D11" s="91">
        <v>1</v>
      </c>
      <c r="E11" s="46">
        <v>0</v>
      </c>
      <c r="F11" s="91">
        <v>2</v>
      </c>
      <c r="G11" s="46">
        <v>0</v>
      </c>
      <c r="H11" s="46">
        <v>0</v>
      </c>
      <c r="I11" s="46">
        <v>0</v>
      </c>
      <c r="J11" s="46">
        <v>0</v>
      </c>
      <c r="K11" s="128">
        <v>0</v>
      </c>
      <c r="L11" s="127">
        <v>0</v>
      </c>
      <c r="M11" s="91">
        <v>18</v>
      </c>
      <c r="N11" s="91">
        <v>1</v>
      </c>
      <c r="O11" s="91">
        <v>2</v>
      </c>
      <c r="P11" s="91">
        <v>3</v>
      </c>
      <c r="Q11" s="91">
        <v>1</v>
      </c>
      <c r="R11" s="91">
        <v>6</v>
      </c>
      <c r="S11" s="46">
        <v>1</v>
      </c>
      <c r="T11" s="46">
        <v>0</v>
      </c>
      <c r="U11" s="91">
        <v>3</v>
      </c>
      <c r="V11" s="91">
        <v>9</v>
      </c>
      <c r="W11" s="140">
        <v>3</v>
      </c>
      <c r="X11" s="109" t="s">
        <v>960</v>
      </c>
    </row>
    <row r="12" spans="1:31" s="51" customFormat="1" ht="50.1" customHeight="1">
      <c r="A12" s="134" t="s">
        <v>958</v>
      </c>
      <c r="B12" s="934">
        <v>51</v>
      </c>
      <c r="C12" s="935">
        <v>0</v>
      </c>
      <c r="D12" s="936">
        <v>1</v>
      </c>
      <c r="E12" s="935">
        <v>0</v>
      </c>
      <c r="F12" s="936">
        <v>1</v>
      </c>
      <c r="G12" s="935">
        <v>0</v>
      </c>
      <c r="H12" s="935">
        <v>0</v>
      </c>
      <c r="I12" s="935">
        <v>0</v>
      </c>
      <c r="J12" s="935">
        <v>0</v>
      </c>
      <c r="K12" s="935">
        <v>0</v>
      </c>
      <c r="L12" s="935">
        <v>0</v>
      </c>
      <c r="M12" s="936">
        <v>20</v>
      </c>
      <c r="N12" s="936">
        <v>3</v>
      </c>
      <c r="O12" s="936">
        <v>3</v>
      </c>
      <c r="P12" s="936">
        <v>4</v>
      </c>
      <c r="Q12" s="936">
        <v>2</v>
      </c>
      <c r="R12" s="936">
        <v>7</v>
      </c>
      <c r="S12" s="935">
        <v>1</v>
      </c>
      <c r="T12" s="935">
        <v>1</v>
      </c>
      <c r="U12" s="936">
        <v>3</v>
      </c>
      <c r="V12" s="936">
        <v>2</v>
      </c>
      <c r="W12" s="937">
        <v>3</v>
      </c>
      <c r="X12" s="134" t="s">
        <v>958</v>
      </c>
    </row>
    <row r="13" spans="1:31" s="45" customFormat="1" ht="15" customHeight="1">
      <c r="A13" s="52" t="s">
        <v>359</v>
      </c>
      <c r="B13" s="52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67" t="s">
        <v>360</v>
      </c>
      <c r="W13" s="567"/>
      <c r="X13" s="567"/>
      <c r="Y13" s="53"/>
      <c r="Z13" s="53"/>
      <c r="AA13" s="53"/>
      <c r="AB13" s="53"/>
      <c r="AC13" s="53"/>
      <c r="AD13" s="53"/>
      <c r="AE13" s="54"/>
    </row>
    <row r="14" spans="1:31" s="35" customFormat="1" ht="15" customHeight="1">
      <c r="A14" s="52" t="s">
        <v>247</v>
      </c>
      <c r="B14" s="52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6" t="s">
        <v>361</v>
      </c>
      <c r="U14" s="556"/>
      <c r="V14" s="556"/>
      <c r="W14" s="556"/>
      <c r="X14" s="556"/>
      <c r="Y14" s="55"/>
      <c r="Z14" s="55"/>
      <c r="AA14" s="55"/>
      <c r="AB14" s="55"/>
      <c r="AC14" s="55"/>
      <c r="AD14" s="55"/>
      <c r="AE14" s="55"/>
    </row>
    <row r="15" spans="1:31" s="4" customFormat="1" ht="27.75" customHeight="1">
      <c r="A15" s="3"/>
      <c r="B15" s="3"/>
      <c r="V15" s="11"/>
    </row>
  </sheetData>
  <mergeCells count="26">
    <mergeCell ref="A5:A7"/>
    <mergeCell ref="B5:B6"/>
    <mergeCell ref="H5:I5"/>
    <mergeCell ref="V13:X13"/>
    <mergeCell ref="U5:U7"/>
    <mergeCell ref="V5:V7"/>
    <mergeCell ref="H6:I6"/>
    <mergeCell ref="T5:T7"/>
    <mergeCell ref="L5:L7"/>
    <mergeCell ref="O6:S6"/>
    <mergeCell ref="T14:X14"/>
    <mergeCell ref="A3:K3"/>
    <mergeCell ref="L2:X2"/>
    <mergeCell ref="L3:X3"/>
    <mergeCell ref="C5:D5"/>
    <mergeCell ref="E5:G5"/>
    <mergeCell ref="J5:K5"/>
    <mergeCell ref="M5:M7"/>
    <mergeCell ref="N5:N7"/>
    <mergeCell ref="O5:S5"/>
    <mergeCell ref="W5:W7"/>
    <mergeCell ref="X5:X7"/>
    <mergeCell ref="C6:D6"/>
    <mergeCell ref="E6:G6"/>
    <mergeCell ref="J6:K6"/>
    <mergeCell ref="A2:K2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64" fitToWidth="0" orientation="portrait" r:id="rId1"/>
  <headerFooter alignWithMargins="0"/>
  <colBreaks count="1" manualBreakCount="1">
    <brk id="11" max="1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view="pageBreakPreview" topLeftCell="A11" zoomScaleNormal="100" zoomScaleSheetLayoutView="100" workbookViewId="0">
      <selection activeCell="G13" sqref="G13"/>
    </sheetView>
  </sheetViews>
  <sheetFormatPr defaultRowHeight="13.5"/>
  <sheetData>
    <row r="1" spans="1:24">
      <c r="A1" s="89" t="s">
        <v>371</v>
      </c>
      <c r="B1" s="89"/>
      <c r="C1" s="89"/>
      <c r="D1" s="89"/>
      <c r="E1" s="89"/>
      <c r="F1" s="89"/>
      <c r="G1" s="89"/>
      <c r="H1" s="89"/>
      <c r="I1" s="89"/>
      <c r="J1" s="89"/>
      <c r="K1" s="90" t="s">
        <v>372</v>
      </c>
      <c r="L1" s="89" t="s">
        <v>373</v>
      </c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90" t="s">
        <v>374</v>
      </c>
    </row>
    <row r="2" spans="1:24" ht="30">
      <c r="A2" s="530" t="s">
        <v>327</v>
      </c>
      <c r="B2" s="530"/>
      <c r="C2" s="530"/>
      <c r="D2" s="530"/>
      <c r="E2" s="530"/>
      <c r="F2" s="530"/>
      <c r="G2" s="530"/>
      <c r="H2" s="530"/>
      <c r="I2" s="530"/>
      <c r="J2" s="530"/>
      <c r="K2" s="530"/>
      <c r="L2" s="530" t="s">
        <v>328</v>
      </c>
      <c r="M2" s="530"/>
      <c r="N2" s="530"/>
      <c r="O2" s="530"/>
      <c r="P2" s="530"/>
      <c r="Q2" s="530"/>
      <c r="R2" s="530"/>
      <c r="S2" s="530"/>
      <c r="T2" s="530"/>
      <c r="U2" s="530"/>
      <c r="V2" s="530"/>
      <c r="W2" s="530"/>
      <c r="X2" s="530"/>
    </row>
    <row r="3" spans="1:24" ht="47.25" customHeight="1">
      <c r="A3" s="573" t="s">
        <v>370</v>
      </c>
      <c r="B3" s="531"/>
      <c r="C3" s="531"/>
      <c r="D3" s="531"/>
      <c r="E3" s="531"/>
      <c r="F3" s="531"/>
      <c r="G3" s="531"/>
      <c r="H3" s="531"/>
      <c r="I3" s="531"/>
      <c r="J3" s="531"/>
      <c r="K3" s="531"/>
      <c r="L3" s="573" t="s">
        <v>375</v>
      </c>
      <c r="M3" s="531"/>
      <c r="N3" s="531"/>
      <c r="O3" s="531"/>
      <c r="P3" s="531"/>
      <c r="Q3" s="531"/>
      <c r="R3" s="531"/>
      <c r="S3" s="531"/>
      <c r="T3" s="531"/>
      <c r="U3" s="531"/>
      <c r="V3" s="531"/>
      <c r="W3" s="531"/>
      <c r="X3" s="531"/>
    </row>
    <row r="4" spans="1:24">
      <c r="A4" s="31" t="s">
        <v>229</v>
      </c>
      <c r="B4" s="31"/>
      <c r="C4" s="35"/>
      <c r="D4" s="35"/>
      <c r="E4" s="35"/>
      <c r="F4" s="35"/>
      <c r="G4" s="35"/>
      <c r="H4" s="35"/>
      <c r="I4" s="35"/>
      <c r="J4" s="35"/>
      <c r="K4" s="34" t="s">
        <v>31</v>
      </c>
      <c r="L4" s="31" t="s">
        <v>229</v>
      </c>
      <c r="M4" s="45"/>
      <c r="N4" s="35"/>
      <c r="O4" s="35"/>
      <c r="P4" s="35"/>
      <c r="Q4" s="35"/>
      <c r="R4" s="35"/>
      <c r="S4" s="35"/>
      <c r="T4" s="35"/>
      <c r="U4" s="35"/>
      <c r="V4" s="35"/>
      <c r="W4" s="35"/>
      <c r="X4" s="34" t="s">
        <v>31</v>
      </c>
    </row>
    <row r="5" spans="1:24" ht="43.5" customHeight="1">
      <c r="A5" s="584" t="s">
        <v>326</v>
      </c>
      <c r="B5" s="586" t="s">
        <v>304</v>
      </c>
      <c r="C5" s="575" t="s">
        <v>305</v>
      </c>
      <c r="D5" s="576"/>
      <c r="E5" s="576"/>
      <c r="F5" s="576"/>
      <c r="G5" s="577"/>
      <c r="H5" s="574" t="s">
        <v>306</v>
      </c>
      <c r="I5" s="574"/>
      <c r="J5" s="574" t="s">
        <v>307</v>
      </c>
      <c r="K5" s="574"/>
      <c r="L5" s="574" t="s">
        <v>308</v>
      </c>
      <c r="M5" s="574" t="s">
        <v>309</v>
      </c>
      <c r="N5" s="574" t="s">
        <v>310</v>
      </c>
      <c r="O5" s="574" t="s">
        <v>311</v>
      </c>
      <c r="P5" s="574"/>
      <c r="Q5" s="574"/>
      <c r="R5" s="574"/>
      <c r="S5" s="574"/>
      <c r="T5" s="574" t="s">
        <v>312</v>
      </c>
      <c r="U5" s="574" t="s">
        <v>313</v>
      </c>
      <c r="V5" s="574" t="s">
        <v>314</v>
      </c>
      <c r="W5" s="574" t="s">
        <v>315</v>
      </c>
      <c r="X5" s="581" t="s">
        <v>75</v>
      </c>
    </row>
    <row r="6" spans="1:24">
      <c r="A6" s="585"/>
      <c r="B6" s="587"/>
      <c r="C6" s="578" t="s">
        <v>316</v>
      </c>
      <c r="D6" s="578"/>
      <c r="E6" s="578" t="s">
        <v>317</v>
      </c>
      <c r="F6" s="578" t="s">
        <v>961</v>
      </c>
      <c r="G6" s="578"/>
      <c r="H6" s="578" t="s">
        <v>318</v>
      </c>
      <c r="I6" s="578" t="s">
        <v>319</v>
      </c>
      <c r="J6" s="578" t="s">
        <v>320</v>
      </c>
      <c r="K6" s="578" t="s">
        <v>321</v>
      </c>
      <c r="L6" s="574"/>
      <c r="M6" s="574"/>
      <c r="N6" s="574"/>
      <c r="O6" s="574" t="s">
        <v>322</v>
      </c>
      <c r="P6" s="580" t="s">
        <v>323</v>
      </c>
      <c r="Q6" s="580" t="s">
        <v>324</v>
      </c>
      <c r="R6" s="574" t="s">
        <v>325</v>
      </c>
      <c r="S6" s="574" t="s">
        <v>826</v>
      </c>
      <c r="T6" s="574"/>
      <c r="U6" s="574"/>
      <c r="V6" s="574"/>
      <c r="W6" s="574"/>
      <c r="X6" s="582"/>
    </row>
    <row r="7" spans="1:24">
      <c r="A7" s="585"/>
      <c r="B7" s="587"/>
      <c r="C7" s="578"/>
      <c r="D7" s="578"/>
      <c r="E7" s="579"/>
      <c r="F7" s="578"/>
      <c r="G7" s="578"/>
      <c r="H7" s="579"/>
      <c r="I7" s="578"/>
      <c r="J7" s="579"/>
      <c r="K7" s="578"/>
      <c r="L7" s="574"/>
      <c r="M7" s="574"/>
      <c r="N7" s="574"/>
      <c r="O7" s="574"/>
      <c r="P7" s="580"/>
      <c r="Q7" s="580"/>
      <c r="R7" s="574"/>
      <c r="S7" s="574"/>
      <c r="T7" s="574"/>
      <c r="U7" s="574"/>
      <c r="V7" s="574"/>
      <c r="W7" s="574"/>
      <c r="X7" s="582"/>
    </row>
    <row r="8" spans="1:24">
      <c r="A8" s="585"/>
      <c r="B8" s="587"/>
      <c r="C8" s="578"/>
      <c r="D8" s="578"/>
      <c r="E8" s="579"/>
      <c r="F8" s="578"/>
      <c r="G8" s="578"/>
      <c r="H8" s="579"/>
      <c r="I8" s="578"/>
      <c r="J8" s="579"/>
      <c r="K8" s="578"/>
      <c r="L8" s="574"/>
      <c r="M8" s="574"/>
      <c r="N8" s="574"/>
      <c r="O8" s="574"/>
      <c r="P8" s="580"/>
      <c r="Q8" s="580"/>
      <c r="R8" s="574"/>
      <c r="S8" s="574"/>
      <c r="T8" s="574"/>
      <c r="U8" s="574"/>
      <c r="V8" s="574"/>
      <c r="W8" s="574"/>
      <c r="X8" s="582"/>
    </row>
    <row r="9" spans="1:24" ht="28.5" customHeight="1">
      <c r="A9" s="585"/>
      <c r="B9" s="588"/>
      <c r="C9" s="578"/>
      <c r="D9" s="578"/>
      <c r="E9" s="579"/>
      <c r="F9" s="578"/>
      <c r="G9" s="578"/>
      <c r="H9" s="579"/>
      <c r="I9" s="578"/>
      <c r="J9" s="579"/>
      <c r="K9" s="578"/>
      <c r="L9" s="574"/>
      <c r="M9" s="574"/>
      <c r="N9" s="574"/>
      <c r="O9" s="574"/>
      <c r="P9" s="580"/>
      <c r="Q9" s="580"/>
      <c r="R9" s="574"/>
      <c r="S9" s="574"/>
      <c r="T9" s="574"/>
      <c r="U9" s="574"/>
      <c r="V9" s="574"/>
      <c r="W9" s="574"/>
      <c r="X9" s="583"/>
    </row>
    <row r="10" spans="1:24" ht="80.099999999999994" customHeight="1">
      <c r="A10" s="434" t="s">
        <v>226</v>
      </c>
      <c r="B10" s="449">
        <v>2</v>
      </c>
      <c r="C10" s="450">
        <v>0</v>
      </c>
      <c r="D10" s="450">
        <v>0</v>
      </c>
      <c r="E10" s="450">
        <v>0</v>
      </c>
      <c r="F10" s="450">
        <v>0</v>
      </c>
      <c r="G10" s="450">
        <v>0</v>
      </c>
      <c r="H10" s="450">
        <v>0</v>
      </c>
      <c r="I10" s="450">
        <v>0</v>
      </c>
      <c r="J10" s="450">
        <v>0</v>
      </c>
      <c r="K10" s="451">
        <v>0</v>
      </c>
      <c r="L10" s="449">
        <v>0</v>
      </c>
      <c r="M10" s="450">
        <v>2</v>
      </c>
      <c r="N10" s="450">
        <v>0</v>
      </c>
      <c r="O10" s="450">
        <v>0</v>
      </c>
      <c r="P10" s="450">
        <v>0</v>
      </c>
      <c r="Q10" s="450">
        <v>0</v>
      </c>
      <c r="R10" s="450">
        <v>0</v>
      </c>
      <c r="S10" s="450">
        <v>0</v>
      </c>
      <c r="T10" s="450">
        <v>0</v>
      </c>
      <c r="U10" s="450">
        <v>0</v>
      </c>
      <c r="V10" s="450">
        <v>0</v>
      </c>
      <c r="W10" s="451">
        <v>0</v>
      </c>
      <c r="X10" s="434" t="s">
        <v>226</v>
      </c>
    </row>
    <row r="11" spans="1:24" ht="80.099999999999994" customHeight="1">
      <c r="A11" s="419" t="s">
        <v>227</v>
      </c>
      <c r="B11" s="127">
        <v>2</v>
      </c>
      <c r="C11" s="46">
        <v>0</v>
      </c>
      <c r="D11" s="46">
        <v>0</v>
      </c>
      <c r="E11" s="46">
        <v>0</v>
      </c>
      <c r="F11" s="46">
        <v>0</v>
      </c>
      <c r="G11" s="46">
        <v>0</v>
      </c>
      <c r="H11" s="46">
        <v>0</v>
      </c>
      <c r="I11" s="46">
        <v>0</v>
      </c>
      <c r="J11" s="46">
        <v>0</v>
      </c>
      <c r="K11" s="128">
        <v>0</v>
      </c>
      <c r="L11" s="127">
        <v>0</v>
      </c>
      <c r="M11" s="46">
        <v>2</v>
      </c>
      <c r="N11" s="46">
        <v>0</v>
      </c>
      <c r="O11" s="46">
        <v>0</v>
      </c>
      <c r="P11" s="46">
        <v>0</v>
      </c>
      <c r="Q11" s="46">
        <v>0</v>
      </c>
      <c r="R11" s="46">
        <v>0</v>
      </c>
      <c r="S11" s="46">
        <v>0</v>
      </c>
      <c r="T11" s="46">
        <v>0</v>
      </c>
      <c r="U11" s="46">
        <v>0</v>
      </c>
      <c r="V11" s="46">
        <v>0</v>
      </c>
      <c r="W11" s="128">
        <v>0</v>
      </c>
      <c r="X11" s="419" t="s">
        <v>227</v>
      </c>
    </row>
    <row r="12" spans="1:24" ht="80.099999999999994" customHeight="1">
      <c r="A12" s="419" t="s">
        <v>959</v>
      </c>
      <c r="B12" s="127">
        <v>2</v>
      </c>
      <c r="C12" s="46">
        <v>0</v>
      </c>
      <c r="D12" s="46">
        <v>0</v>
      </c>
      <c r="E12" s="46">
        <v>0</v>
      </c>
      <c r="F12" s="46">
        <v>0</v>
      </c>
      <c r="G12" s="46">
        <v>0</v>
      </c>
      <c r="H12" s="46">
        <v>0</v>
      </c>
      <c r="I12" s="46">
        <v>0</v>
      </c>
      <c r="J12" s="46">
        <v>0</v>
      </c>
      <c r="K12" s="128">
        <v>0</v>
      </c>
      <c r="L12" s="127">
        <v>0</v>
      </c>
      <c r="M12" s="46">
        <v>2</v>
      </c>
      <c r="N12" s="46">
        <v>0</v>
      </c>
      <c r="O12" s="46">
        <v>0</v>
      </c>
      <c r="P12" s="46">
        <v>0</v>
      </c>
      <c r="Q12" s="46">
        <v>0</v>
      </c>
      <c r="R12" s="46">
        <v>0</v>
      </c>
      <c r="S12" s="46">
        <v>0</v>
      </c>
      <c r="T12" s="46">
        <v>0</v>
      </c>
      <c r="U12" s="46">
        <v>0</v>
      </c>
      <c r="V12" s="46">
        <v>0</v>
      </c>
      <c r="W12" s="128">
        <v>0</v>
      </c>
      <c r="X12" s="419" t="s">
        <v>959</v>
      </c>
    </row>
    <row r="13" spans="1:24" s="423" customFormat="1" ht="80.099999999999994" customHeight="1">
      <c r="A13" s="419" t="s">
        <v>960</v>
      </c>
      <c r="B13" s="127">
        <v>3</v>
      </c>
      <c r="C13" s="46">
        <v>0</v>
      </c>
      <c r="D13" s="46">
        <v>0</v>
      </c>
      <c r="E13" s="46">
        <v>0</v>
      </c>
      <c r="F13" s="46">
        <v>0</v>
      </c>
      <c r="G13" s="46">
        <v>0</v>
      </c>
      <c r="H13" s="46">
        <v>0</v>
      </c>
      <c r="I13" s="46">
        <v>0</v>
      </c>
      <c r="J13" s="46">
        <v>0</v>
      </c>
      <c r="K13" s="128">
        <v>0</v>
      </c>
      <c r="L13" s="127">
        <v>0</v>
      </c>
      <c r="M13" s="46">
        <v>3</v>
      </c>
      <c r="N13" s="46">
        <v>0</v>
      </c>
      <c r="O13" s="46"/>
      <c r="P13" s="46">
        <v>0</v>
      </c>
      <c r="Q13" s="46">
        <v>0</v>
      </c>
      <c r="R13" s="46">
        <v>0</v>
      </c>
      <c r="S13" s="46">
        <v>0</v>
      </c>
      <c r="T13" s="46">
        <v>0</v>
      </c>
      <c r="U13" s="46">
        <v>0</v>
      </c>
      <c r="V13" s="46">
        <v>0</v>
      </c>
      <c r="W13" s="128">
        <v>0</v>
      </c>
      <c r="X13" s="419" t="s">
        <v>960</v>
      </c>
    </row>
    <row r="14" spans="1:24" ht="80.099999999999994" customHeight="1">
      <c r="A14" s="141" t="s">
        <v>958</v>
      </c>
      <c r="B14" s="934">
        <v>2</v>
      </c>
      <c r="C14" s="935">
        <v>0</v>
      </c>
      <c r="D14" s="935">
        <v>0</v>
      </c>
      <c r="E14" s="935">
        <v>0</v>
      </c>
      <c r="F14" s="935">
        <v>0</v>
      </c>
      <c r="G14" s="935">
        <v>0</v>
      </c>
      <c r="H14" s="935">
        <v>0</v>
      </c>
      <c r="I14" s="935">
        <v>0</v>
      </c>
      <c r="J14" s="935">
        <v>0</v>
      </c>
      <c r="K14" s="935">
        <v>0</v>
      </c>
      <c r="L14" s="935">
        <v>0</v>
      </c>
      <c r="M14" s="935">
        <v>2</v>
      </c>
      <c r="N14" s="935">
        <v>0</v>
      </c>
      <c r="O14" s="935">
        <v>0</v>
      </c>
      <c r="P14" s="935">
        <v>0</v>
      </c>
      <c r="Q14" s="935">
        <v>0</v>
      </c>
      <c r="R14" s="935">
        <v>0</v>
      </c>
      <c r="S14" s="935">
        <v>0</v>
      </c>
      <c r="T14" s="935">
        <v>0</v>
      </c>
      <c r="U14" s="935">
        <v>0</v>
      </c>
      <c r="V14" s="935">
        <v>0</v>
      </c>
      <c r="W14" s="938">
        <v>0</v>
      </c>
      <c r="X14" s="141" t="s">
        <v>958</v>
      </c>
    </row>
    <row r="15" spans="1:24">
      <c r="A15" t="s">
        <v>335</v>
      </c>
      <c r="U15" s="571" t="s">
        <v>360</v>
      </c>
      <c r="V15" s="571"/>
      <c r="W15" s="571"/>
      <c r="X15" s="572"/>
    </row>
  </sheetData>
  <mergeCells count="31">
    <mergeCell ref="L5:L9"/>
    <mergeCell ref="Q6:Q9"/>
    <mergeCell ref="S6:S9"/>
    <mergeCell ref="X5:X9"/>
    <mergeCell ref="A5:A9"/>
    <mergeCell ref="B5:B9"/>
    <mergeCell ref="V5:V9"/>
    <mergeCell ref="W5:W9"/>
    <mergeCell ref="E6:E9"/>
    <mergeCell ref="M5:M9"/>
    <mergeCell ref="K6:K9"/>
    <mergeCell ref="T5:T9"/>
    <mergeCell ref="O6:O9"/>
    <mergeCell ref="P6:P9"/>
    <mergeCell ref="R6:R9"/>
    <mergeCell ref="U15:X15"/>
    <mergeCell ref="A2:K2"/>
    <mergeCell ref="L2:X2"/>
    <mergeCell ref="A3:K3"/>
    <mergeCell ref="L3:X3"/>
    <mergeCell ref="O5:S5"/>
    <mergeCell ref="U5:U9"/>
    <mergeCell ref="C5:G5"/>
    <mergeCell ref="C6:D9"/>
    <mergeCell ref="F6:G9"/>
    <mergeCell ref="H6:H9"/>
    <mergeCell ref="I6:I9"/>
    <mergeCell ref="J6:J9"/>
    <mergeCell ref="H5:I5"/>
    <mergeCell ref="N5:N9"/>
    <mergeCell ref="J5:K5"/>
  </mergeCells>
  <phoneticPr fontId="2" type="noConversion"/>
  <pageMargins left="1" right="1" top="1" bottom="1" header="0.5" footer="0.5"/>
  <pageSetup paperSize="9" scale="60" orientation="portrait" r:id="rId1"/>
  <colBreaks count="1" manualBreakCount="1">
    <brk id="1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B26"/>
  <sheetViews>
    <sheetView view="pageBreakPreview" zoomScaleNormal="75" zoomScaleSheetLayoutView="100" workbookViewId="0">
      <selection activeCell="J14" sqref="J14"/>
    </sheetView>
  </sheetViews>
  <sheetFormatPr defaultColWidth="8.88671875" defaultRowHeight="30" customHeight="1"/>
  <cols>
    <col min="1" max="1" width="10.77734375" style="6" customWidth="1"/>
    <col min="2" max="2" width="7.44140625" style="6" customWidth="1"/>
    <col min="3" max="4" width="8.33203125" style="6" customWidth="1"/>
    <col min="5" max="6" width="9" style="6" customWidth="1"/>
    <col min="7" max="7" width="7.5546875" style="10" customWidth="1"/>
    <col min="8" max="8" width="8.33203125" style="10" customWidth="1"/>
    <col min="9" max="9" width="9.88671875" style="10" customWidth="1"/>
    <col min="10" max="10" width="8.33203125" style="10" customWidth="1"/>
    <col min="11" max="11" width="9.6640625" style="10" customWidth="1"/>
    <col min="12" max="14" width="10.77734375" style="10" customWidth="1"/>
    <col min="15" max="15" width="11.77734375" style="10" customWidth="1"/>
    <col min="16" max="17" width="10.77734375" style="10" customWidth="1"/>
    <col min="18" max="18" width="11.6640625" style="6" customWidth="1"/>
    <col min="19" max="16384" width="8.88671875" style="6"/>
  </cols>
  <sheetData>
    <row r="1" spans="1:28" s="86" customFormat="1" ht="27.95" customHeight="1">
      <c r="A1" s="86" t="s">
        <v>376</v>
      </c>
      <c r="G1" s="87"/>
      <c r="H1" s="87"/>
      <c r="I1" s="87"/>
      <c r="J1" s="88" t="s">
        <v>377</v>
      </c>
      <c r="K1" s="86" t="s">
        <v>378</v>
      </c>
      <c r="M1" s="87"/>
      <c r="N1" s="87"/>
      <c r="O1" s="87"/>
      <c r="P1" s="87"/>
      <c r="Q1" s="87"/>
      <c r="R1" s="88" t="s">
        <v>379</v>
      </c>
    </row>
    <row r="2" spans="1:28" s="29" customFormat="1" ht="30" customHeight="1">
      <c r="A2" s="530" t="s">
        <v>285</v>
      </c>
      <c r="B2" s="530"/>
      <c r="C2" s="530"/>
      <c r="D2" s="530"/>
      <c r="E2" s="530"/>
      <c r="F2" s="530"/>
      <c r="G2" s="530"/>
      <c r="H2" s="530"/>
      <c r="I2" s="530"/>
      <c r="J2" s="530"/>
      <c r="K2" s="530" t="s">
        <v>286</v>
      </c>
      <c r="L2" s="530"/>
      <c r="M2" s="530"/>
      <c r="N2" s="530"/>
      <c r="O2" s="530"/>
      <c r="P2" s="530"/>
      <c r="Q2" s="530"/>
      <c r="R2" s="530"/>
      <c r="S2" s="28"/>
      <c r="T2" s="28"/>
    </row>
    <row r="3" spans="1:28" s="30" customFormat="1" ht="39.950000000000003" customHeight="1">
      <c r="A3" s="531" t="s">
        <v>51</v>
      </c>
      <c r="B3" s="531"/>
      <c r="C3" s="531"/>
      <c r="D3" s="531"/>
      <c r="E3" s="531"/>
      <c r="F3" s="531"/>
      <c r="G3" s="531"/>
      <c r="H3" s="531"/>
      <c r="I3" s="531"/>
      <c r="J3" s="531"/>
      <c r="K3" s="531" t="s">
        <v>287</v>
      </c>
      <c r="L3" s="531"/>
      <c r="M3" s="531"/>
      <c r="N3" s="531"/>
      <c r="O3" s="531"/>
      <c r="P3" s="531"/>
      <c r="Q3" s="531"/>
      <c r="R3" s="531"/>
    </row>
    <row r="4" spans="1:28" s="35" customFormat="1" ht="20.100000000000001" customHeight="1">
      <c r="A4" s="31" t="s">
        <v>17</v>
      </c>
      <c r="G4" s="32"/>
      <c r="H4" s="32"/>
      <c r="I4" s="42"/>
      <c r="J4" s="34" t="s">
        <v>18</v>
      </c>
      <c r="K4" s="31" t="s">
        <v>17</v>
      </c>
      <c r="L4" s="32"/>
      <c r="M4" s="32"/>
      <c r="N4" s="32"/>
      <c r="O4" s="32"/>
      <c r="P4" s="42"/>
      <c r="Q4" s="42"/>
      <c r="R4" s="34" t="s">
        <v>18</v>
      </c>
    </row>
    <row r="5" spans="1:28" s="47" customFormat="1" ht="15" customHeight="1">
      <c r="A5" s="534" t="s">
        <v>85</v>
      </c>
      <c r="B5" s="592" t="s">
        <v>127</v>
      </c>
      <c r="C5" s="593"/>
      <c r="D5" s="593"/>
      <c r="E5" s="593"/>
      <c r="F5" s="594"/>
      <c r="G5" s="142"/>
      <c r="H5" s="106"/>
      <c r="I5" s="589" t="s">
        <v>128</v>
      </c>
      <c r="J5" s="589"/>
      <c r="K5" s="589"/>
      <c r="L5" s="589"/>
      <c r="M5" s="589"/>
      <c r="N5" s="589"/>
      <c r="O5" s="589"/>
      <c r="P5" s="590"/>
      <c r="Q5" s="107"/>
      <c r="R5" s="534" t="s">
        <v>78</v>
      </c>
      <c r="T5" s="36"/>
      <c r="U5" s="36"/>
      <c r="V5" s="36"/>
      <c r="W5" s="36"/>
      <c r="X5" s="59"/>
      <c r="Y5" s="36"/>
      <c r="Z5" s="36"/>
      <c r="AA5" s="36"/>
      <c r="AB5" s="36"/>
    </row>
    <row r="6" spans="1:28" s="47" customFormat="1" ht="30" customHeight="1">
      <c r="A6" s="535"/>
      <c r="B6" s="546" t="s">
        <v>962</v>
      </c>
      <c r="C6" s="122" t="s">
        <v>129</v>
      </c>
      <c r="D6" s="122" t="s">
        <v>130</v>
      </c>
      <c r="E6" s="122" t="s">
        <v>131</v>
      </c>
      <c r="F6" s="122" t="s">
        <v>132</v>
      </c>
      <c r="G6" s="535" t="s">
        <v>962</v>
      </c>
      <c r="H6" s="122" t="s">
        <v>133</v>
      </c>
      <c r="I6" s="122" t="s">
        <v>134</v>
      </c>
      <c r="J6" s="122" t="s">
        <v>135</v>
      </c>
      <c r="K6" s="122" t="s">
        <v>136</v>
      </c>
      <c r="L6" s="122" t="s">
        <v>137</v>
      </c>
      <c r="M6" s="122" t="s">
        <v>138</v>
      </c>
      <c r="N6" s="122" t="s">
        <v>139</v>
      </c>
      <c r="O6" s="122" t="s">
        <v>140</v>
      </c>
      <c r="P6" s="122" t="s">
        <v>141</v>
      </c>
      <c r="Q6" s="124" t="s">
        <v>142</v>
      </c>
      <c r="R6" s="535"/>
      <c r="T6" s="36"/>
      <c r="U6" s="36"/>
      <c r="V6" s="36"/>
      <c r="W6" s="36"/>
      <c r="X6" s="36"/>
      <c r="Y6" s="36"/>
      <c r="Z6" s="36"/>
      <c r="AA6" s="36"/>
    </row>
    <row r="7" spans="1:28" s="57" customFormat="1" ht="56.25" customHeight="1">
      <c r="A7" s="536"/>
      <c r="B7" s="533"/>
      <c r="C7" s="123" t="s">
        <v>6</v>
      </c>
      <c r="D7" s="123" t="s">
        <v>7</v>
      </c>
      <c r="E7" s="123" t="s">
        <v>76</v>
      </c>
      <c r="F7" s="123" t="s">
        <v>77</v>
      </c>
      <c r="G7" s="536"/>
      <c r="H7" s="123" t="s">
        <v>8</v>
      </c>
      <c r="I7" s="123" t="s">
        <v>9</v>
      </c>
      <c r="J7" s="123" t="s">
        <v>10</v>
      </c>
      <c r="K7" s="123" t="s">
        <v>11</v>
      </c>
      <c r="L7" s="123" t="s">
        <v>12</v>
      </c>
      <c r="M7" s="123" t="s">
        <v>13</v>
      </c>
      <c r="N7" s="123" t="s">
        <v>14</v>
      </c>
      <c r="O7" s="123" t="s">
        <v>24</v>
      </c>
      <c r="P7" s="123" t="s">
        <v>25</v>
      </c>
      <c r="Q7" s="143" t="s">
        <v>143</v>
      </c>
      <c r="R7" s="536"/>
    </row>
    <row r="8" spans="1:28" s="51" customFormat="1" ht="32.25" customHeight="1">
      <c r="A8" s="109" t="s">
        <v>226</v>
      </c>
      <c r="B8" s="127">
        <v>7</v>
      </c>
      <c r="C8" s="46">
        <v>1</v>
      </c>
      <c r="D8" s="46" t="s">
        <v>215</v>
      </c>
      <c r="E8" s="46">
        <v>4</v>
      </c>
      <c r="F8" s="46">
        <v>2</v>
      </c>
      <c r="G8" s="46">
        <v>120</v>
      </c>
      <c r="H8" s="46">
        <v>49</v>
      </c>
      <c r="I8" s="46" t="s">
        <v>215</v>
      </c>
      <c r="J8" s="128">
        <v>0</v>
      </c>
      <c r="K8" s="127">
        <v>6</v>
      </c>
      <c r="L8" s="46" t="s">
        <v>215</v>
      </c>
      <c r="M8" s="46">
        <v>1</v>
      </c>
      <c r="N8" s="46" t="s">
        <v>215</v>
      </c>
      <c r="O8" s="46">
        <v>64</v>
      </c>
      <c r="P8" s="46" t="s">
        <v>215</v>
      </c>
      <c r="Q8" s="128" t="s">
        <v>215</v>
      </c>
      <c r="R8" s="109" t="s">
        <v>226</v>
      </c>
      <c r="S8" s="50"/>
      <c r="T8" s="50"/>
      <c r="U8" s="50"/>
      <c r="V8" s="50"/>
      <c r="W8" s="50"/>
      <c r="X8" s="50"/>
      <c r="Y8" s="50"/>
      <c r="Z8" s="50"/>
    </row>
    <row r="9" spans="1:28" s="51" customFormat="1" ht="32.25" customHeight="1">
      <c r="A9" s="109" t="s">
        <v>228</v>
      </c>
      <c r="B9" s="127">
        <v>1</v>
      </c>
      <c r="C9" s="46">
        <v>0</v>
      </c>
      <c r="D9" s="46">
        <v>0</v>
      </c>
      <c r="E9" s="46">
        <v>0</v>
      </c>
      <c r="F9" s="46">
        <v>0</v>
      </c>
      <c r="G9" s="46">
        <v>141</v>
      </c>
      <c r="H9" s="46">
        <v>58</v>
      </c>
      <c r="I9" s="46">
        <v>0</v>
      </c>
      <c r="J9" s="128">
        <v>0</v>
      </c>
      <c r="K9" s="127">
        <v>6</v>
      </c>
      <c r="L9" s="46">
        <v>0</v>
      </c>
      <c r="M9" s="46">
        <v>1</v>
      </c>
      <c r="N9" s="46">
        <v>0</v>
      </c>
      <c r="O9" s="46">
        <v>75</v>
      </c>
      <c r="P9" s="46">
        <v>0</v>
      </c>
      <c r="Q9" s="128">
        <v>1</v>
      </c>
      <c r="R9" s="109" t="s">
        <v>228</v>
      </c>
      <c r="S9" s="50"/>
      <c r="T9" s="50"/>
      <c r="U9" s="50"/>
      <c r="V9" s="50"/>
      <c r="W9" s="50"/>
      <c r="X9" s="50"/>
      <c r="Y9" s="50"/>
      <c r="Z9" s="50"/>
    </row>
    <row r="10" spans="1:28" s="51" customFormat="1" ht="32.25" customHeight="1">
      <c r="A10" s="109" t="s">
        <v>823</v>
      </c>
      <c r="B10" s="127">
        <v>0</v>
      </c>
      <c r="C10" s="46">
        <v>0</v>
      </c>
      <c r="D10" s="46">
        <v>0</v>
      </c>
      <c r="E10" s="46">
        <v>0</v>
      </c>
      <c r="F10" s="46">
        <v>0</v>
      </c>
      <c r="G10" s="46">
        <v>138</v>
      </c>
      <c r="H10" s="46">
        <v>56</v>
      </c>
      <c r="I10" s="46">
        <v>0</v>
      </c>
      <c r="J10" s="128">
        <v>0</v>
      </c>
      <c r="K10" s="127">
        <v>6</v>
      </c>
      <c r="L10" s="46">
        <v>0</v>
      </c>
      <c r="M10" s="46">
        <v>1</v>
      </c>
      <c r="N10" s="46">
        <v>0</v>
      </c>
      <c r="O10" s="46">
        <v>74</v>
      </c>
      <c r="P10" s="46">
        <v>0</v>
      </c>
      <c r="Q10" s="128">
        <v>1</v>
      </c>
      <c r="R10" s="109" t="s">
        <v>823</v>
      </c>
      <c r="S10" s="50"/>
      <c r="T10" s="50"/>
      <c r="U10" s="50"/>
      <c r="V10" s="50"/>
      <c r="W10" s="50"/>
      <c r="X10" s="50"/>
      <c r="Y10" s="50"/>
      <c r="Z10" s="50"/>
    </row>
    <row r="11" spans="1:28" s="51" customFormat="1" ht="38.25" customHeight="1">
      <c r="A11" s="109" t="s">
        <v>949</v>
      </c>
      <c r="B11" s="127" t="s">
        <v>950</v>
      </c>
      <c r="C11" s="46" t="s">
        <v>950</v>
      </c>
      <c r="D11" s="46" t="s">
        <v>950</v>
      </c>
      <c r="E11" s="46" t="s">
        <v>950</v>
      </c>
      <c r="F11" s="46" t="s">
        <v>950</v>
      </c>
      <c r="G11" s="46">
        <v>196</v>
      </c>
      <c r="H11" s="46">
        <v>54</v>
      </c>
      <c r="I11" s="46" t="s">
        <v>950</v>
      </c>
      <c r="J11" s="46" t="s">
        <v>950</v>
      </c>
      <c r="K11" s="46">
        <v>6</v>
      </c>
      <c r="L11" s="46" t="s">
        <v>950</v>
      </c>
      <c r="M11" s="46">
        <v>1</v>
      </c>
      <c r="N11" s="46" t="s">
        <v>950</v>
      </c>
      <c r="O11" s="46">
        <v>134</v>
      </c>
      <c r="P11" s="46" t="s">
        <v>950</v>
      </c>
      <c r="Q11" s="128">
        <v>1</v>
      </c>
      <c r="R11" s="109" t="s">
        <v>949</v>
      </c>
      <c r="S11" s="50"/>
      <c r="T11" s="50"/>
      <c r="U11" s="50"/>
      <c r="V11" s="50"/>
      <c r="W11" s="50"/>
      <c r="X11" s="50"/>
      <c r="Y11" s="50"/>
      <c r="Z11" s="50"/>
    </row>
    <row r="12" spans="1:28" s="51" customFormat="1" ht="38.25" customHeight="1">
      <c r="A12" s="110" t="s">
        <v>958</v>
      </c>
      <c r="B12" s="939">
        <v>0</v>
      </c>
      <c r="C12" s="940">
        <v>0</v>
      </c>
      <c r="D12" s="940">
        <v>0</v>
      </c>
      <c r="E12" s="940">
        <v>0</v>
      </c>
      <c r="F12" s="940">
        <v>0</v>
      </c>
      <c r="G12" s="940">
        <v>243</v>
      </c>
      <c r="H12" s="940">
        <v>61</v>
      </c>
      <c r="I12" s="940">
        <v>0</v>
      </c>
      <c r="J12" s="940">
        <v>0</v>
      </c>
      <c r="K12" s="940">
        <v>5</v>
      </c>
      <c r="L12" s="940">
        <v>0</v>
      </c>
      <c r="M12" s="940">
        <v>1</v>
      </c>
      <c r="N12" s="940">
        <v>0</v>
      </c>
      <c r="O12" s="940">
        <v>174</v>
      </c>
      <c r="P12" s="940">
        <v>0</v>
      </c>
      <c r="Q12" s="941">
        <v>2</v>
      </c>
      <c r="R12" s="110" t="s">
        <v>958</v>
      </c>
      <c r="S12" s="50"/>
      <c r="T12" s="50"/>
      <c r="U12" s="50"/>
      <c r="V12" s="50"/>
      <c r="W12" s="50"/>
      <c r="X12" s="50"/>
      <c r="Y12" s="50"/>
      <c r="Z12" s="50"/>
    </row>
    <row r="13" spans="1:28" s="51" customFormat="1" ht="33" customHeight="1">
      <c r="A13" s="111" t="s">
        <v>251</v>
      </c>
      <c r="B13" s="939">
        <v>0</v>
      </c>
      <c r="C13" s="940">
        <v>0</v>
      </c>
      <c r="D13" s="940">
        <v>0</v>
      </c>
      <c r="E13" s="940">
        <v>0</v>
      </c>
      <c r="F13" s="940">
        <v>0</v>
      </c>
      <c r="G13" s="940">
        <v>48</v>
      </c>
      <c r="H13" s="46">
        <v>20</v>
      </c>
      <c r="I13" s="940">
        <v>0</v>
      </c>
      <c r="J13" s="940">
        <v>0</v>
      </c>
      <c r="K13" s="46">
        <v>0</v>
      </c>
      <c r="L13" s="940">
        <v>0</v>
      </c>
      <c r="M13" s="46">
        <v>0</v>
      </c>
      <c r="N13" s="940">
        <v>0</v>
      </c>
      <c r="O13" s="46">
        <v>28</v>
      </c>
      <c r="P13" s="940">
        <v>0</v>
      </c>
      <c r="Q13" s="128">
        <v>0</v>
      </c>
      <c r="R13" s="114" t="s">
        <v>259</v>
      </c>
      <c r="S13" s="50"/>
      <c r="T13" s="50"/>
      <c r="U13" s="50"/>
      <c r="V13" s="50"/>
      <c r="W13" s="50"/>
      <c r="X13" s="50"/>
      <c r="Y13" s="50"/>
      <c r="Z13" s="50"/>
    </row>
    <row r="14" spans="1:28" s="51" customFormat="1" ht="33" customHeight="1">
      <c r="A14" s="111" t="s">
        <v>252</v>
      </c>
      <c r="B14" s="939">
        <v>0</v>
      </c>
      <c r="C14" s="940">
        <v>0</v>
      </c>
      <c r="D14" s="940">
        <v>0</v>
      </c>
      <c r="E14" s="940">
        <v>0</v>
      </c>
      <c r="F14" s="940">
        <v>0</v>
      </c>
      <c r="G14" s="940">
        <v>30</v>
      </c>
      <c r="H14" s="46">
        <v>6</v>
      </c>
      <c r="I14" s="940">
        <v>0</v>
      </c>
      <c r="J14" s="940">
        <v>0</v>
      </c>
      <c r="K14" s="46">
        <v>1</v>
      </c>
      <c r="L14" s="940">
        <v>0</v>
      </c>
      <c r="M14" s="46">
        <v>1</v>
      </c>
      <c r="N14" s="940">
        <v>0</v>
      </c>
      <c r="O14" s="46">
        <v>22</v>
      </c>
      <c r="P14" s="940">
        <v>0</v>
      </c>
      <c r="Q14" s="128">
        <v>0</v>
      </c>
      <c r="R14" s="114" t="s">
        <v>260</v>
      </c>
      <c r="S14" s="50"/>
      <c r="T14" s="50"/>
      <c r="U14" s="50"/>
      <c r="V14" s="50"/>
      <c r="W14" s="50"/>
      <c r="X14" s="50"/>
      <c r="Y14" s="50"/>
      <c r="Z14" s="50"/>
    </row>
    <row r="15" spans="1:28" s="51" customFormat="1" ht="33" customHeight="1">
      <c r="A15" s="111" t="s">
        <v>253</v>
      </c>
      <c r="B15" s="939">
        <v>0</v>
      </c>
      <c r="C15" s="940">
        <v>0</v>
      </c>
      <c r="D15" s="940">
        <v>0</v>
      </c>
      <c r="E15" s="940">
        <v>0</v>
      </c>
      <c r="F15" s="940">
        <v>0</v>
      </c>
      <c r="G15" s="940">
        <v>21</v>
      </c>
      <c r="H15" s="46">
        <v>10</v>
      </c>
      <c r="I15" s="940">
        <v>0</v>
      </c>
      <c r="J15" s="940">
        <v>0</v>
      </c>
      <c r="K15" s="46">
        <v>1</v>
      </c>
      <c r="L15" s="940">
        <v>0</v>
      </c>
      <c r="M15" s="46">
        <v>0</v>
      </c>
      <c r="N15" s="940">
        <v>0</v>
      </c>
      <c r="O15" s="46">
        <v>10</v>
      </c>
      <c r="P15" s="940">
        <v>0</v>
      </c>
      <c r="Q15" s="128">
        <v>0</v>
      </c>
      <c r="R15" s="114" t="s">
        <v>261</v>
      </c>
      <c r="S15" s="50"/>
      <c r="T15" s="50"/>
      <c r="U15" s="50"/>
      <c r="V15" s="50"/>
      <c r="W15" s="50"/>
      <c r="X15" s="50"/>
      <c r="Y15" s="50"/>
      <c r="Z15" s="50"/>
    </row>
    <row r="16" spans="1:28" s="51" customFormat="1" ht="33" customHeight="1">
      <c r="A16" s="111" t="s">
        <v>254</v>
      </c>
      <c r="B16" s="939">
        <v>0</v>
      </c>
      <c r="C16" s="940">
        <v>0</v>
      </c>
      <c r="D16" s="940">
        <v>0</v>
      </c>
      <c r="E16" s="940">
        <v>0</v>
      </c>
      <c r="F16" s="940">
        <v>0</v>
      </c>
      <c r="G16" s="940">
        <v>18</v>
      </c>
      <c r="H16" s="46">
        <v>3</v>
      </c>
      <c r="I16" s="940">
        <v>0</v>
      </c>
      <c r="J16" s="940">
        <v>0</v>
      </c>
      <c r="K16" s="46">
        <v>0</v>
      </c>
      <c r="L16" s="940">
        <v>0</v>
      </c>
      <c r="M16" s="46">
        <v>0</v>
      </c>
      <c r="N16" s="940">
        <v>0</v>
      </c>
      <c r="O16" s="46">
        <v>15</v>
      </c>
      <c r="P16" s="940">
        <v>0</v>
      </c>
      <c r="Q16" s="128">
        <v>0</v>
      </c>
      <c r="R16" s="114" t="s">
        <v>262</v>
      </c>
      <c r="S16" s="50"/>
      <c r="T16" s="50"/>
      <c r="U16" s="50"/>
      <c r="V16" s="50"/>
      <c r="W16" s="50"/>
      <c r="X16" s="50"/>
      <c r="Y16" s="50"/>
      <c r="Z16" s="50"/>
    </row>
    <row r="17" spans="1:26" s="51" customFormat="1" ht="33" customHeight="1">
      <c r="A17" s="111" t="s">
        <v>255</v>
      </c>
      <c r="B17" s="939">
        <v>0</v>
      </c>
      <c r="C17" s="940">
        <v>0</v>
      </c>
      <c r="D17" s="940">
        <v>0</v>
      </c>
      <c r="E17" s="940">
        <v>0</v>
      </c>
      <c r="F17" s="940">
        <v>0</v>
      </c>
      <c r="G17" s="940">
        <v>76</v>
      </c>
      <c r="H17" s="46">
        <v>10</v>
      </c>
      <c r="I17" s="940">
        <v>0</v>
      </c>
      <c r="J17" s="940">
        <v>0</v>
      </c>
      <c r="K17" s="46">
        <v>3</v>
      </c>
      <c r="L17" s="940">
        <v>0</v>
      </c>
      <c r="M17" s="46">
        <v>0</v>
      </c>
      <c r="N17" s="940">
        <v>0</v>
      </c>
      <c r="O17" s="46">
        <v>61</v>
      </c>
      <c r="P17" s="940">
        <v>0</v>
      </c>
      <c r="Q17" s="128">
        <v>2</v>
      </c>
      <c r="R17" s="114" t="s">
        <v>263</v>
      </c>
      <c r="S17" s="50"/>
      <c r="T17" s="50"/>
      <c r="U17" s="50"/>
      <c r="V17" s="50"/>
      <c r="W17" s="50"/>
      <c r="X17" s="50"/>
      <c r="Y17" s="50"/>
      <c r="Z17" s="50"/>
    </row>
    <row r="18" spans="1:26" s="51" customFormat="1" ht="33" customHeight="1">
      <c r="A18" s="111" t="s">
        <v>256</v>
      </c>
      <c r="B18" s="939">
        <v>0</v>
      </c>
      <c r="C18" s="940">
        <v>0</v>
      </c>
      <c r="D18" s="940">
        <v>0</v>
      </c>
      <c r="E18" s="940">
        <v>0</v>
      </c>
      <c r="F18" s="940">
        <v>0</v>
      </c>
      <c r="G18" s="940">
        <v>29</v>
      </c>
      <c r="H18" s="46">
        <v>6</v>
      </c>
      <c r="I18" s="940">
        <v>0</v>
      </c>
      <c r="J18" s="940">
        <v>0</v>
      </c>
      <c r="K18" s="46">
        <v>0</v>
      </c>
      <c r="L18" s="940">
        <v>0</v>
      </c>
      <c r="M18" s="46">
        <v>0</v>
      </c>
      <c r="N18" s="940">
        <v>0</v>
      </c>
      <c r="O18" s="46">
        <v>23</v>
      </c>
      <c r="P18" s="940">
        <v>0</v>
      </c>
      <c r="Q18" s="128">
        <v>0</v>
      </c>
      <c r="R18" s="144" t="s">
        <v>264</v>
      </c>
      <c r="S18" s="50"/>
      <c r="T18" s="50"/>
      <c r="U18" s="50"/>
      <c r="V18" s="50"/>
      <c r="W18" s="50"/>
      <c r="X18" s="50"/>
      <c r="Y18" s="50"/>
      <c r="Z18" s="50"/>
    </row>
    <row r="19" spans="1:26" s="51" customFormat="1" ht="33" customHeight="1">
      <c r="A19" s="111" t="s">
        <v>257</v>
      </c>
      <c r="B19" s="939">
        <v>0</v>
      </c>
      <c r="C19" s="940">
        <v>0</v>
      </c>
      <c r="D19" s="940">
        <v>0</v>
      </c>
      <c r="E19" s="940">
        <v>0</v>
      </c>
      <c r="F19" s="940">
        <v>0</v>
      </c>
      <c r="G19" s="940">
        <v>13</v>
      </c>
      <c r="H19" s="46">
        <v>4</v>
      </c>
      <c r="I19" s="940">
        <v>0</v>
      </c>
      <c r="J19" s="940">
        <v>0</v>
      </c>
      <c r="K19" s="46">
        <v>0</v>
      </c>
      <c r="L19" s="940">
        <v>0</v>
      </c>
      <c r="M19" s="46">
        <v>0</v>
      </c>
      <c r="N19" s="940">
        <v>0</v>
      </c>
      <c r="O19" s="46">
        <v>9</v>
      </c>
      <c r="P19" s="940">
        <v>0</v>
      </c>
      <c r="Q19" s="128">
        <v>0</v>
      </c>
      <c r="R19" s="144" t="s">
        <v>270</v>
      </c>
      <c r="S19" s="50"/>
      <c r="T19" s="50"/>
      <c r="U19" s="50"/>
      <c r="V19" s="50"/>
      <c r="W19" s="50"/>
      <c r="X19" s="50"/>
      <c r="Y19" s="50"/>
      <c r="Z19" s="50"/>
    </row>
    <row r="20" spans="1:26" s="51" customFormat="1" ht="33" customHeight="1">
      <c r="A20" s="112" t="s">
        <v>258</v>
      </c>
      <c r="B20" s="934">
        <v>0</v>
      </c>
      <c r="C20" s="935">
        <v>0</v>
      </c>
      <c r="D20" s="935">
        <v>0</v>
      </c>
      <c r="E20" s="935">
        <v>0</v>
      </c>
      <c r="F20" s="935">
        <v>0</v>
      </c>
      <c r="G20" s="935">
        <v>8</v>
      </c>
      <c r="H20" s="942">
        <v>2</v>
      </c>
      <c r="I20" s="935">
        <v>0</v>
      </c>
      <c r="J20" s="935">
        <v>0</v>
      </c>
      <c r="K20" s="942">
        <v>0</v>
      </c>
      <c r="L20" s="935">
        <v>0</v>
      </c>
      <c r="M20" s="942">
        <v>0</v>
      </c>
      <c r="N20" s="935">
        <v>0</v>
      </c>
      <c r="O20" s="942">
        <v>6</v>
      </c>
      <c r="P20" s="935">
        <v>0</v>
      </c>
      <c r="Q20" s="943">
        <v>0</v>
      </c>
      <c r="R20" s="145" t="s">
        <v>266</v>
      </c>
      <c r="S20" s="50"/>
      <c r="T20" s="50"/>
      <c r="U20" s="50"/>
      <c r="V20" s="50"/>
      <c r="W20" s="50"/>
      <c r="X20" s="50"/>
      <c r="Y20" s="50"/>
      <c r="Z20" s="50"/>
    </row>
    <row r="21" spans="1:26" s="51" customFormat="1" ht="33" customHeight="1">
      <c r="A21" s="31" t="s">
        <v>335</v>
      </c>
      <c r="B21" s="53"/>
      <c r="C21" s="53"/>
      <c r="D21" s="53"/>
      <c r="E21" s="53"/>
      <c r="F21" s="53"/>
      <c r="G21" s="58"/>
      <c r="H21" s="58"/>
      <c r="I21" s="58"/>
      <c r="J21" s="58"/>
      <c r="K21" s="58"/>
      <c r="L21" s="58"/>
      <c r="M21" s="58"/>
      <c r="N21" s="58"/>
      <c r="O21" s="567" t="s">
        <v>336</v>
      </c>
      <c r="P21" s="567"/>
      <c r="Q21" s="567"/>
      <c r="R21" s="595"/>
      <c r="S21" s="50"/>
      <c r="T21" s="50"/>
      <c r="U21" s="50"/>
      <c r="V21" s="50"/>
      <c r="W21" s="50"/>
      <c r="X21" s="50"/>
      <c r="Y21" s="50"/>
      <c r="Z21" s="50"/>
    </row>
    <row r="22" spans="1:26" s="51" customFormat="1" ht="33" customHeight="1">
      <c r="A22" s="591"/>
      <c r="B22" s="591"/>
      <c r="C22" s="591"/>
      <c r="D22" s="591"/>
      <c r="E22" s="591"/>
      <c r="F22" s="591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6"/>
      <c r="S22" s="50"/>
      <c r="T22" s="50"/>
      <c r="U22" s="50"/>
      <c r="V22" s="50"/>
      <c r="W22" s="50"/>
      <c r="X22" s="50"/>
      <c r="Y22" s="50"/>
      <c r="Z22" s="50"/>
    </row>
    <row r="23" spans="1:26" s="51" customFormat="1" ht="33" customHeight="1">
      <c r="A23" s="6"/>
      <c r="B23" s="6"/>
      <c r="C23" s="6"/>
      <c r="D23" s="6"/>
      <c r="E23" s="6"/>
      <c r="F23" s="6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6"/>
      <c r="S23" s="50"/>
      <c r="T23" s="50"/>
      <c r="U23" s="50"/>
      <c r="V23" s="50"/>
      <c r="W23" s="50"/>
      <c r="X23" s="50"/>
      <c r="Y23" s="50"/>
      <c r="Z23" s="50"/>
    </row>
    <row r="24" spans="1:26" s="51" customFormat="1" ht="33" customHeight="1">
      <c r="A24" s="6"/>
      <c r="B24" s="6"/>
      <c r="C24" s="6"/>
      <c r="D24" s="6"/>
      <c r="E24" s="6"/>
      <c r="F24" s="6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6"/>
      <c r="S24" s="50"/>
      <c r="T24" s="50"/>
      <c r="U24" s="50"/>
      <c r="V24" s="50"/>
      <c r="W24" s="50"/>
      <c r="X24" s="50"/>
      <c r="Y24" s="50"/>
      <c r="Z24" s="50"/>
    </row>
    <row r="25" spans="1:26" s="65" customFormat="1" ht="33" customHeight="1">
      <c r="A25" s="6"/>
      <c r="B25" s="6"/>
      <c r="C25" s="6"/>
      <c r="D25" s="6"/>
      <c r="E25" s="6"/>
      <c r="F25" s="6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6"/>
      <c r="S25" s="64"/>
      <c r="T25" s="64"/>
      <c r="U25" s="64"/>
      <c r="V25" s="64"/>
      <c r="W25" s="64"/>
      <c r="X25" s="64"/>
      <c r="Y25" s="64"/>
      <c r="Z25" s="64"/>
    </row>
    <row r="26" spans="1:26" s="35" customFormat="1" ht="15" customHeight="1">
      <c r="A26" s="6"/>
      <c r="B26" s="6"/>
      <c r="C26" s="6"/>
      <c r="D26" s="6"/>
      <c r="E26" s="6"/>
      <c r="F26" s="6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6"/>
      <c r="S26" s="53"/>
      <c r="T26" s="53"/>
      <c r="U26" s="53"/>
      <c r="V26" s="53"/>
      <c r="W26" s="53"/>
      <c r="X26" s="53"/>
      <c r="Y26" s="53"/>
      <c r="Z26" s="53"/>
    </row>
  </sheetData>
  <mergeCells count="12">
    <mergeCell ref="A2:J2"/>
    <mergeCell ref="A3:J3"/>
    <mergeCell ref="R5:R7"/>
    <mergeCell ref="I5:P5"/>
    <mergeCell ref="A22:F22"/>
    <mergeCell ref="B5:F5"/>
    <mergeCell ref="A5:A7"/>
    <mergeCell ref="B6:B7"/>
    <mergeCell ref="G6:G7"/>
    <mergeCell ref="K2:R2"/>
    <mergeCell ref="K3:R3"/>
    <mergeCell ref="O21:R21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0" fitToWidth="0" orientation="portrait" r:id="rId1"/>
  <headerFooter alignWithMargins="0"/>
  <colBreaks count="1" manualBreakCount="1">
    <brk id="10" max="2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Z24"/>
  <sheetViews>
    <sheetView view="pageBreakPreview" zoomScale="85" zoomScaleNormal="55" zoomScaleSheetLayoutView="85" zoomScalePageLayoutView="70" workbookViewId="0">
      <selection activeCell="C12" sqref="C12"/>
    </sheetView>
  </sheetViews>
  <sheetFormatPr defaultColWidth="8.88671875" defaultRowHeight="30" customHeight="1"/>
  <cols>
    <col min="1" max="1" width="13.5546875" style="6" customWidth="1"/>
    <col min="2" max="2" width="18.77734375" style="6" customWidth="1"/>
    <col min="3" max="3" width="12.44140625" style="6" customWidth="1"/>
    <col min="4" max="6" width="15.77734375" style="6" customWidth="1"/>
    <col min="7" max="7" width="8.6640625" style="6" customWidth="1"/>
    <col min="8" max="8" width="9.77734375" style="6" customWidth="1"/>
    <col min="9" max="9" width="9.5546875" style="6" customWidth="1"/>
    <col min="10" max="10" width="9.77734375" style="6" customWidth="1"/>
    <col min="11" max="11" width="7.5546875" style="6" customWidth="1"/>
    <col min="12" max="12" width="8.21875" style="6" customWidth="1"/>
    <col min="13" max="13" width="11.33203125" style="6" customWidth="1"/>
    <col min="14" max="14" width="10.6640625" style="6" customWidth="1"/>
    <col min="15" max="15" width="12.5546875" style="6" customWidth="1"/>
    <col min="16" max="16" width="10.77734375" style="6" customWidth="1"/>
    <col min="17" max="17" width="14.88671875" style="6" customWidth="1"/>
    <col min="18" max="18" width="15.5546875" style="6" customWidth="1"/>
    <col min="19" max="19" width="15.44140625" style="6" customWidth="1"/>
    <col min="20" max="20" width="15.21875" style="6" customWidth="1"/>
    <col min="21" max="21" width="15.109375" style="6" customWidth="1"/>
    <col min="22" max="22" width="17.77734375" style="6" customWidth="1"/>
    <col min="23" max="23" width="26.77734375" style="6" customWidth="1"/>
    <col min="24" max="24" width="27.21875" style="6" customWidth="1"/>
    <col min="25" max="25" width="16.5546875" style="6" customWidth="1"/>
    <col min="26" max="16384" width="8.88671875" style="6"/>
  </cols>
  <sheetData>
    <row r="1" spans="1:26" s="86" customFormat="1" ht="27.95" customHeight="1">
      <c r="A1" s="86" t="s">
        <v>382</v>
      </c>
      <c r="F1" s="88" t="s">
        <v>383</v>
      </c>
      <c r="G1" s="86" t="s">
        <v>384</v>
      </c>
      <c r="O1" s="88" t="s">
        <v>385</v>
      </c>
      <c r="P1" s="86" t="s">
        <v>386</v>
      </c>
      <c r="U1" s="88" t="s">
        <v>387</v>
      </c>
      <c r="V1" s="86" t="s">
        <v>388</v>
      </c>
      <c r="Y1" s="88" t="s">
        <v>389</v>
      </c>
    </row>
    <row r="2" spans="1:26" s="29" customFormat="1" ht="30" customHeight="1">
      <c r="A2" s="530" t="s">
        <v>290</v>
      </c>
      <c r="B2" s="530"/>
      <c r="C2" s="530"/>
      <c r="D2" s="530"/>
      <c r="E2" s="530"/>
      <c r="F2" s="530"/>
      <c r="G2" s="530" t="s">
        <v>291</v>
      </c>
      <c r="H2" s="530"/>
      <c r="I2" s="530"/>
      <c r="J2" s="530"/>
      <c r="K2" s="530"/>
      <c r="L2" s="530"/>
      <c r="M2" s="530"/>
      <c r="N2" s="530"/>
      <c r="O2" s="530"/>
      <c r="P2" s="614" t="s">
        <v>289</v>
      </c>
      <c r="Q2" s="614"/>
      <c r="R2" s="614"/>
      <c r="S2" s="614"/>
      <c r="T2" s="614"/>
      <c r="U2" s="614"/>
      <c r="V2" s="614" t="s">
        <v>292</v>
      </c>
      <c r="W2" s="614"/>
      <c r="X2" s="614"/>
      <c r="Y2" s="614"/>
      <c r="Z2" s="63"/>
    </row>
    <row r="3" spans="1:26" s="30" customFormat="1" ht="39.950000000000003" customHeight="1">
      <c r="A3" s="531" t="s">
        <v>329</v>
      </c>
      <c r="B3" s="531"/>
      <c r="C3" s="531"/>
      <c r="D3" s="531"/>
      <c r="E3" s="531"/>
      <c r="F3" s="531"/>
      <c r="G3" s="531" t="s">
        <v>288</v>
      </c>
      <c r="H3" s="531"/>
      <c r="I3" s="531"/>
      <c r="J3" s="531"/>
      <c r="K3" s="531"/>
      <c r="L3" s="531"/>
      <c r="M3" s="531"/>
      <c r="N3" s="531"/>
      <c r="O3" s="531"/>
      <c r="P3" s="615" t="s">
        <v>52</v>
      </c>
      <c r="Q3" s="615"/>
      <c r="R3" s="615"/>
      <c r="S3" s="615"/>
      <c r="T3" s="615"/>
      <c r="U3" s="615"/>
      <c r="V3" s="615" t="s">
        <v>52</v>
      </c>
      <c r="W3" s="615"/>
      <c r="X3" s="615"/>
      <c r="Y3" s="615"/>
      <c r="Z3" s="43"/>
    </row>
    <row r="4" spans="1:26" s="35" customFormat="1" ht="20.100000000000001" customHeight="1">
      <c r="A4" s="31" t="s">
        <v>53</v>
      </c>
      <c r="F4" s="34" t="s">
        <v>18</v>
      </c>
      <c r="L4" s="45"/>
      <c r="O4" s="34" t="s">
        <v>54</v>
      </c>
      <c r="P4" s="31" t="s">
        <v>53</v>
      </c>
      <c r="U4" s="34" t="s">
        <v>18</v>
      </c>
      <c r="V4" s="31" t="s">
        <v>17</v>
      </c>
      <c r="X4" s="34"/>
      <c r="Y4" s="34" t="s">
        <v>54</v>
      </c>
    </row>
    <row r="5" spans="1:26" s="47" customFormat="1" ht="15" customHeight="1">
      <c r="A5" s="534" t="s">
        <v>144</v>
      </c>
      <c r="B5" s="623" t="s">
        <v>145</v>
      </c>
      <c r="C5" s="525" t="s">
        <v>146</v>
      </c>
      <c r="D5" s="589"/>
      <c r="E5" s="589"/>
      <c r="F5" s="589"/>
      <c r="G5" s="589"/>
      <c r="H5" s="589"/>
      <c r="I5" s="526"/>
      <c r="J5" s="534" t="s">
        <v>147</v>
      </c>
      <c r="K5" s="525" t="s">
        <v>148</v>
      </c>
      <c r="L5" s="589"/>
      <c r="M5" s="589"/>
      <c r="N5" s="526"/>
      <c r="O5" s="534" t="s">
        <v>80</v>
      </c>
      <c r="P5" s="534" t="s">
        <v>144</v>
      </c>
      <c r="Q5" s="604" t="s">
        <v>149</v>
      </c>
      <c r="R5" s="605"/>
      <c r="S5" s="605"/>
      <c r="T5" s="605"/>
      <c r="U5" s="606"/>
      <c r="V5" s="604" t="s">
        <v>153</v>
      </c>
      <c r="W5" s="605"/>
      <c r="X5" s="606"/>
      <c r="Y5" s="534" t="s">
        <v>78</v>
      </c>
    </row>
    <row r="6" spans="1:26" s="47" customFormat="1" ht="15" customHeight="1">
      <c r="A6" s="535"/>
      <c r="B6" s="624"/>
      <c r="C6" s="619" t="s">
        <v>412</v>
      </c>
      <c r="D6" s="620"/>
      <c r="E6" s="620"/>
      <c r="F6" s="620"/>
      <c r="G6" s="620"/>
      <c r="H6" s="620"/>
      <c r="I6" s="533"/>
      <c r="J6" s="535"/>
      <c r="K6" s="619" t="s">
        <v>55</v>
      </c>
      <c r="L6" s="620"/>
      <c r="M6" s="620"/>
      <c r="N6" s="533"/>
      <c r="O6" s="535"/>
      <c r="P6" s="535"/>
      <c r="Q6" s="621" t="s">
        <v>56</v>
      </c>
      <c r="R6" s="608"/>
      <c r="S6" s="608"/>
      <c r="T6" s="608"/>
      <c r="U6" s="609"/>
      <c r="V6" s="607" t="s">
        <v>415</v>
      </c>
      <c r="W6" s="608"/>
      <c r="X6" s="609"/>
      <c r="Y6" s="535"/>
    </row>
    <row r="7" spans="1:26" s="48" customFormat="1" ht="24" customHeight="1">
      <c r="A7" s="535"/>
      <c r="B7" s="624"/>
      <c r="C7" s="535"/>
      <c r="D7" s="534" t="s">
        <v>154</v>
      </c>
      <c r="E7" s="622" t="s">
        <v>155</v>
      </c>
      <c r="F7" s="534" t="s">
        <v>150</v>
      </c>
      <c r="G7" s="534" t="s">
        <v>151</v>
      </c>
      <c r="H7" s="534" t="s">
        <v>152</v>
      </c>
      <c r="I7" s="534" t="s">
        <v>156</v>
      </c>
      <c r="J7" s="535"/>
      <c r="K7" s="535"/>
      <c r="L7" s="534" t="s">
        <v>157</v>
      </c>
      <c r="M7" s="602" t="s">
        <v>158</v>
      </c>
      <c r="N7" s="602" t="s">
        <v>159</v>
      </c>
      <c r="O7" s="535"/>
      <c r="P7" s="535"/>
      <c r="Q7" s="566"/>
      <c r="R7" s="602" t="s">
        <v>160</v>
      </c>
      <c r="S7" s="602" t="s">
        <v>161</v>
      </c>
      <c r="T7" s="625" t="s">
        <v>217</v>
      </c>
      <c r="U7" s="602" t="s">
        <v>162</v>
      </c>
      <c r="V7" s="616"/>
      <c r="W7" s="602" t="s">
        <v>163</v>
      </c>
      <c r="X7" s="602" t="s">
        <v>164</v>
      </c>
      <c r="Y7" s="535"/>
    </row>
    <row r="8" spans="1:26" s="48" customFormat="1" ht="15" customHeight="1">
      <c r="A8" s="535"/>
      <c r="B8" s="624"/>
      <c r="C8" s="535"/>
      <c r="D8" s="535"/>
      <c r="E8" s="535"/>
      <c r="F8" s="535"/>
      <c r="G8" s="535"/>
      <c r="H8" s="535"/>
      <c r="I8" s="535"/>
      <c r="J8" s="535"/>
      <c r="K8" s="535"/>
      <c r="L8" s="535"/>
      <c r="M8" s="566"/>
      <c r="N8" s="566"/>
      <c r="O8" s="535"/>
      <c r="P8" s="535"/>
      <c r="Q8" s="566"/>
      <c r="R8" s="566"/>
      <c r="S8" s="566"/>
      <c r="T8" s="566"/>
      <c r="U8" s="566"/>
      <c r="V8" s="616"/>
      <c r="W8" s="566"/>
      <c r="X8" s="566"/>
      <c r="Y8" s="535"/>
    </row>
    <row r="9" spans="1:26" s="66" customFormat="1" ht="15" customHeight="1">
      <c r="A9" s="535"/>
      <c r="B9" s="600" t="s">
        <v>64</v>
      </c>
      <c r="C9" s="600"/>
      <c r="D9" s="598" t="s">
        <v>206</v>
      </c>
      <c r="E9" s="598" t="s">
        <v>57</v>
      </c>
      <c r="F9" s="598" t="s">
        <v>58</v>
      </c>
      <c r="G9" s="598" t="s">
        <v>59</v>
      </c>
      <c r="H9" s="598" t="s">
        <v>60</v>
      </c>
      <c r="I9" s="598" t="s">
        <v>61</v>
      </c>
      <c r="J9" s="596" t="s">
        <v>413</v>
      </c>
      <c r="K9" s="600"/>
      <c r="L9" s="598" t="s">
        <v>62</v>
      </c>
      <c r="M9" s="596" t="s">
        <v>207</v>
      </c>
      <c r="N9" s="596" t="s">
        <v>221</v>
      </c>
      <c r="O9" s="600"/>
      <c r="P9" s="535"/>
      <c r="Q9" s="537"/>
      <c r="R9" s="596" t="s">
        <v>79</v>
      </c>
      <c r="S9" s="596" t="s">
        <v>63</v>
      </c>
      <c r="T9" s="596" t="s">
        <v>208</v>
      </c>
      <c r="U9" s="547" t="s">
        <v>414</v>
      </c>
      <c r="V9" s="617"/>
      <c r="W9" s="610" t="s">
        <v>416</v>
      </c>
      <c r="X9" s="610" t="s">
        <v>417</v>
      </c>
      <c r="Y9" s="600"/>
    </row>
    <row r="10" spans="1:26" s="67" customFormat="1" ht="50.25" customHeight="1">
      <c r="A10" s="536"/>
      <c r="B10" s="601"/>
      <c r="C10" s="601"/>
      <c r="D10" s="599"/>
      <c r="E10" s="599"/>
      <c r="F10" s="599"/>
      <c r="G10" s="599"/>
      <c r="H10" s="599"/>
      <c r="I10" s="599"/>
      <c r="J10" s="597"/>
      <c r="K10" s="601"/>
      <c r="L10" s="599"/>
      <c r="M10" s="597"/>
      <c r="N10" s="597"/>
      <c r="O10" s="601"/>
      <c r="P10" s="536"/>
      <c r="Q10" s="612"/>
      <c r="R10" s="597"/>
      <c r="S10" s="597"/>
      <c r="T10" s="597"/>
      <c r="U10" s="613"/>
      <c r="V10" s="618"/>
      <c r="W10" s="611"/>
      <c r="X10" s="611"/>
      <c r="Y10" s="601"/>
    </row>
    <row r="11" spans="1:26" s="51" customFormat="1" ht="39.950000000000003" customHeight="1">
      <c r="A11" s="435" t="s">
        <v>226</v>
      </c>
      <c r="B11" s="454">
        <v>3799</v>
      </c>
      <c r="C11" s="455">
        <v>2880</v>
      </c>
      <c r="D11" s="455">
        <v>512</v>
      </c>
      <c r="E11" s="455">
        <v>2144</v>
      </c>
      <c r="F11" s="455">
        <v>59</v>
      </c>
      <c r="G11" s="454">
        <v>21</v>
      </c>
      <c r="H11" s="455">
        <v>53</v>
      </c>
      <c r="I11" s="455">
        <v>91</v>
      </c>
      <c r="J11" s="455">
        <v>250</v>
      </c>
      <c r="K11" s="455">
        <v>259</v>
      </c>
      <c r="L11" s="455">
        <v>25</v>
      </c>
      <c r="M11" s="455">
        <v>234</v>
      </c>
      <c r="N11" s="456" t="s">
        <v>215</v>
      </c>
      <c r="O11" s="433" t="s">
        <v>226</v>
      </c>
      <c r="P11" s="435" t="s">
        <v>226</v>
      </c>
      <c r="Q11" s="454">
        <v>259</v>
      </c>
      <c r="R11" s="455">
        <v>247</v>
      </c>
      <c r="S11" s="455">
        <v>1</v>
      </c>
      <c r="T11" s="455">
        <v>7</v>
      </c>
      <c r="U11" s="455">
        <v>4</v>
      </c>
      <c r="V11" s="455">
        <v>151</v>
      </c>
      <c r="W11" s="455" t="s">
        <v>215</v>
      </c>
      <c r="X11" s="456">
        <v>151</v>
      </c>
      <c r="Y11" s="433" t="s">
        <v>226</v>
      </c>
    </row>
    <row r="12" spans="1:26" s="51" customFormat="1" ht="39.950000000000003" customHeight="1">
      <c r="A12" s="121" t="s">
        <v>227</v>
      </c>
      <c r="B12" s="457">
        <v>4296</v>
      </c>
      <c r="C12" s="175">
        <v>3236</v>
      </c>
      <c r="D12" s="175">
        <v>671</v>
      </c>
      <c r="E12" s="175">
        <v>2343</v>
      </c>
      <c r="F12" s="175">
        <v>63</v>
      </c>
      <c r="G12" s="457">
        <v>21</v>
      </c>
      <c r="H12" s="175">
        <v>49</v>
      </c>
      <c r="I12" s="175">
        <v>89</v>
      </c>
      <c r="J12" s="175">
        <v>256</v>
      </c>
      <c r="K12" s="175">
        <v>329</v>
      </c>
      <c r="L12" s="175">
        <v>25</v>
      </c>
      <c r="M12" s="175">
        <v>304</v>
      </c>
      <c r="N12" s="458" t="s">
        <v>215</v>
      </c>
      <c r="O12" s="109" t="s">
        <v>227</v>
      </c>
      <c r="P12" s="121" t="s">
        <v>227</v>
      </c>
      <c r="Q12" s="457">
        <v>278</v>
      </c>
      <c r="R12" s="175">
        <v>5</v>
      </c>
      <c r="S12" s="175">
        <v>269</v>
      </c>
      <c r="T12" s="175">
        <v>0</v>
      </c>
      <c r="U12" s="175">
        <v>4</v>
      </c>
      <c r="V12" s="175">
        <v>197</v>
      </c>
      <c r="W12" s="175" t="s">
        <v>215</v>
      </c>
      <c r="X12" s="458">
        <v>197</v>
      </c>
      <c r="Y12" s="109" t="s">
        <v>227</v>
      </c>
    </row>
    <row r="13" spans="1:26" s="51" customFormat="1" ht="39.950000000000003" customHeight="1">
      <c r="A13" s="144" t="s">
        <v>959</v>
      </c>
      <c r="B13" s="457">
        <v>4295</v>
      </c>
      <c r="C13" s="175">
        <v>3232</v>
      </c>
      <c r="D13" s="175">
        <v>672</v>
      </c>
      <c r="E13" s="175">
        <v>2338</v>
      </c>
      <c r="F13" s="175">
        <v>63</v>
      </c>
      <c r="G13" s="457">
        <v>21</v>
      </c>
      <c r="H13" s="175">
        <v>49</v>
      </c>
      <c r="I13" s="175">
        <v>89</v>
      </c>
      <c r="J13" s="175">
        <v>256</v>
      </c>
      <c r="K13" s="175">
        <v>332</v>
      </c>
      <c r="L13" s="175">
        <v>25</v>
      </c>
      <c r="M13" s="175">
        <v>307</v>
      </c>
      <c r="N13" s="458">
        <v>0</v>
      </c>
      <c r="O13" s="144" t="s">
        <v>959</v>
      </c>
      <c r="P13" s="109" t="s">
        <v>959</v>
      </c>
      <c r="Q13" s="457">
        <v>279</v>
      </c>
      <c r="R13" s="175">
        <v>5</v>
      </c>
      <c r="S13" s="175">
        <v>269</v>
      </c>
      <c r="T13" s="175">
        <v>1</v>
      </c>
      <c r="U13" s="175">
        <v>4</v>
      </c>
      <c r="V13" s="175">
        <v>196</v>
      </c>
      <c r="W13" s="175">
        <v>0</v>
      </c>
      <c r="X13" s="458">
        <v>196</v>
      </c>
      <c r="Y13" s="109" t="s">
        <v>959</v>
      </c>
    </row>
    <row r="14" spans="1:26" s="51" customFormat="1" ht="39.950000000000003" customHeight="1">
      <c r="A14" s="144" t="s">
        <v>960</v>
      </c>
      <c r="B14" s="174">
        <v>4537</v>
      </c>
      <c r="C14" s="38">
        <v>3348</v>
      </c>
      <c r="D14" s="38">
        <v>700</v>
      </c>
      <c r="E14" s="38">
        <v>2423</v>
      </c>
      <c r="F14" s="38">
        <v>66</v>
      </c>
      <c r="G14" s="174">
        <v>21</v>
      </c>
      <c r="H14" s="38">
        <v>48</v>
      </c>
      <c r="I14" s="38">
        <v>90</v>
      </c>
      <c r="J14" s="38">
        <v>254</v>
      </c>
      <c r="K14" s="38">
        <v>337</v>
      </c>
      <c r="L14" s="38">
        <v>29</v>
      </c>
      <c r="M14" s="38">
        <v>308</v>
      </c>
      <c r="N14" s="117">
        <v>0</v>
      </c>
      <c r="O14" s="144" t="s">
        <v>960</v>
      </c>
      <c r="P14" s="109" t="s">
        <v>960</v>
      </c>
      <c r="Q14" s="174">
        <v>284</v>
      </c>
      <c r="R14" s="38">
        <v>5</v>
      </c>
      <c r="S14" s="38">
        <v>274</v>
      </c>
      <c r="T14" s="108">
        <v>1</v>
      </c>
      <c r="U14" s="116">
        <v>4</v>
      </c>
      <c r="V14" s="174">
        <v>314</v>
      </c>
      <c r="W14" s="108">
        <v>0</v>
      </c>
      <c r="X14" s="116">
        <v>314</v>
      </c>
      <c r="Y14" s="109" t="s">
        <v>960</v>
      </c>
    </row>
    <row r="15" spans="1:26" s="51" customFormat="1" ht="39.950000000000003" customHeight="1">
      <c r="A15" s="173" t="s">
        <v>958</v>
      </c>
      <c r="B15" s="944">
        <v>4522</v>
      </c>
      <c r="C15" s="118">
        <v>3357</v>
      </c>
      <c r="D15" s="118">
        <v>681</v>
      </c>
      <c r="E15" s="118">
        <v>2450</v>
      </c>
      <c r="F15" s="118">
        <v>68</v>
      </c>
      <c r="G15" s="944">
        <v>21</v>
      </c>
      <c r="H15" s="118">
        <v>51</v>
      </c>
      <c r="I15" s="118">
        <v>86</v>
      </c>
      <c r="J15" s="118">
        <v>246</v>
      </c>
      <c r="K15" s="118">
        <v>319</v>
      </c>
      <c r="L15" s="118">
        <v>34</v>
      </c>
      <c r="M15" s="118">
        <v>285</v>
      </c>
      <c r="N15" s="957">
        <v>0</v>
      </c>
      <c r="O15" s="173" t="s">
        <v>958</v>
      </c>
      <c r="P15" s="110" t="s">
        <v>958</v>
      </c>
      <c r="Q15" s="944">
        <v>297</v>
      </c>
      <c r="R15" s="118">
        <v>4</v>
      </c>
      <c r="S15" s="118">
        <v>288</v>
      </c>
      <c r="T15" s="118">
        <v>1</v>
      </c>
      <c r="U15" s="118">
        <v>4</v>
      </c>
      <c r="V15" s="118">
        <v>303</v>
      </c>
      <c r="W15" s="952">
        <v>0</v>
      </c>
      <c r="X15" s="953">
        <v>303</v>
      </c>
      <c r="Y15" s="110" t="s">
        <v>958</v>
      </c>
    </row>
    <row r="16" spans="1:26" s="51" customFormat="1" ht="39.950000000000003" customHeight="1">
      <c r="A16" s="111" t="s">
        <v>251</v>
      </c>
      <c r="B16" s="944">
        <v>1021</v>
      </c>
      <c r="C16" s="118">
        <v>773</v>
      </c>
      <c r="D16" s="945">
        <v>128</v>
      </c>
      <c r="E16" s="945">
        <v>621</v>
      </c>
      <c r="F16" s="945">
        <v>17</v>
      </c>
      <c r="G16" s="958">
        <v>1</v>
      </c>
      <c r="H16" s="945">
        <v>0</v>
      </c>
      <c r="I16" s="946">
        <v>6</v>
      </c>
      <c r="J16" s="38">
        <v>42</v>
      </c>
      <c r="K16" s="38">
        <v>89</v>
      </c>
      <c r="L16" s="38">
        <v>9</v>
      </c>
      <c r="M16" s="38">
        <v>80</v>
      </c>
      <c r="N16" s="957">
        <v>0</v>
      </c>
      <c r="O16" s="114" t="s">
        <v>421</v>
      </c>
      <c r="P16" s="111" t="s">
        <v>251</v>
      </c>
      <c r="Q16" s="174">
        <v>57</v>
      </c>
      <c r="R16" s="954">
        <v>1</v>
      </c>
      <c r="S16" s="38">
        <v>55</v>
      </c>
      <c r="T16" s="38">
        <v>0</v>
      </c>
      <c r="U16" s="38">
        <v>1</v>
      </c>
      <c r="V16" s="118">
        <v>60</v>
      </c>
      <c r="W16" s="108">
        <v>0</v>
      </c>
      <c r="X16" s="116">
        <v>60</v>
      </c>
      <c r="Y16" s="114" t="s">
        <v>421</v>
      </c>
    </row>
    <row r="17" spans="1:25" s="51" customFormat="1" ht="39.950000000000003" customHeight="1">
      <c r="A17" s="111" t="s">
        <v>252</v>
      </c>
      <c r="B17" s="944">
        <v>446</v>
      </c>
      <c r="C17" s="118">
        <v>325</v>
      </c>
      <c r="D17" s="945">
        <v>78</v>
      </c>
      <c r="E17" s="945">
        <v>231</v>
      </c>
      <c r="F17" s="945">
        <v>7</v>
      </c>
      <c r="G17" s="958">
        <v>0</v>
      </c>
      <c r="H17" s="945">
        <v>0</v>
      </c>
      <c r="I17" s="946">
        <v>9</v>
      </c>
      <c r="J17" s="38">
        <v>33</v>
      </c>
      <c r="K17" s="38">
        <v>35</v>
      </c>
      <c r="L17" s="38">
        <v>2</v>
      </c>
      <c r="M17" s="38">
        <v>33</v>
      </c>
      <c r="N17" s="957">
        <v>0</v>
      </c>
      <c r="O17" s="114" t="s">
        <v>422</v>
      </c>
      <c r="P17" s="111" t="s">
        <v>252</v>
      </c>
      <c r="Q17" s="174">
        <v>22</v>
      </c>
      <c r="R17" s="38">
        <v>0</v>
      </c>
      <c r="S17" s="38">
        <v>22</v>
      </c>
      <c r="T17" s="38">
        <v>0</v>
      </c>
      <c r="U17" s="38">
        <v>0</v>
      </c>
      <c r="V17" s="118">
        <v>31</v>
      </c>
      <c r="W17" s="108">
        <v>0</v>
      </c>
      <c r="X17" s="116">
        <v>31</v>
      </c>
      <c r="Y17" s="114" t="s">
        <v>422</v>
      </c>
    </row>
    <row r="18" spans="1:25" s="51" customFormat="1" ht="39.950000000000003" customHeight="1">
      <c r="A18" s="111" t="s">
        <v>253</v>
      </c>
      <c r="B18" s="944">
        <v>389</v>
      </c>
      <c r="C18" s="118">
        <v>276</v>
      </c>
      <c r="D18" s="945">
        <v>83</v>
      </c>
      <c r="E18" s="945">
        <v>184</v>
      </c>
      <c r="F18" s="945">
        <v>6</v>
      </c>
      <c r="G18" s="958">
        <v>0</v>
      </c>
      <c r="H18" s="945">
        <v>0</v>
      </c>
      <c r="I18" s="946">
        <v>3</v>
      </c>
      <c r="J18" s="38">
        <v>24</v>
      </c>
      <c r="K18" s="38">
        <v>28</v>
      </c>
      <c r="L18" s="38">
        <v>2</v>
      </c>
      <c r="M18" s="38">
        <v>26</v>
      </c>
      <c r="N18" s="957">
        <v>0</v>
      </c>
      <c r="O18" s="114" t="s">
        <v>261</v>
      </c>
      <c r="P18" s="111" t="s">
        <v>253</v>
      </c>
      <c r="Q18" s="174">
        <v>29</v>
      </c>
      <c r="R18" s="954">
        <v>0</v>
      </c>
      <c r="S18" s="954">
        <v>29</v>
      </c>
      <c r="T18" s="38">
        <v>0</v>
      </c>
      <c r="U18" s="38">
        <v>0</v>
      </c>
      <c r="V18" s="118">
        <v>32</v>
      </c>
      <c r="W18" s="108">
        <v>0</v>
      </c>
      <c r="X18" s="116">
        <v>32</v>
      </c>
      <c r="Y18" s="114" t="s">
        <v>261</v>
      </c>
    </row>
    <row r="19" spans="1:25" s="51" customFormat="1" ht="39.950000000000003" customHeight="1">
      <c r="A19" s="111" t="s">
        <v>254</v>
      </c>
      <c r="B19" s="944">
        <v>542</v>
      </c>
      <c r="C19" s="118">
        <v>434</v>
      </c>
      <c r="D19" s="945">
        <v>84</v>
      </c>
      <c r="E19" s="945">
        <v>339</v>
      </c>
      <c r="F19" s="945">
        <v>8</v>
      </c>
      <c r="G19" s="958">
        <v>1</v>
      </c>
      <c r="H19" s="945">
        <v>2</v>
      </c>
      <c r="I19" s="946">
        <v>0</v>
      </c>
      <c r="J19" s="38">
        <v>16</v>
      </c>
      <c r="K19" s="38">
        <v>37</v>
      </c>
      <c r="L19" s="38">
        <v>14</v>
      </c>
      <c r="M19" s="38">
        <v>23</v>
      </c>
      <c r="N19" s="957">
        <v>0</v>
      </c>
      <c r="O19" s="114" t="s">
        <v>423</v>
      </c>
      <c r="P19" s="111" t="s">
        <v>254</v>
      </c>
      <c r="Q19" s="174">
        <v>32</v>
      </c>
      <c r="R19" s="954">
        <v>0</v>
      </c>
      <c r="S19" s="954">
        <v>32</v>
      </c>
      <c r="T19" s="38">
        <v>0</v>
      </c>
      <c r="U19" s="38">
        <v>0</v>
      </c>
      <c r="V19" s="118">
        <v>23</v>
      </c>
      <c r="W19" s="108">
        <v>0</v>
      </c>
      <c r="X19" s="116">
        <v>23</v>
      </c>
      <c r="Y19" s="114" t="s">
        <v>423</v>
      </c>
    </row>
    <row r="20" spans="1:25" s="51" customFormat="1" ht="39.950000000000003" customHeight="1">
      <c r="A20" s="111" t="s">
        <v>255</v>
      </c>
      <c r="B20" s="944">
        <v>1189</v>
      </c>
      <c r="C20" s="118">
        <v>837</v>
      </c>
      <c r="D20" s="945">
        <v>147</v>
      </c>
      <c r="E20" s="945">
        <v>573</v>
      </c>
      <c r="F20" s="945">
        <v>15</v>
      </c>
      <c r="G20" s="958">
        <v>13</v>
      </c>
      <c r="H20" s="945">
        <v>46</v>
      </c>
      <c r="I20" s="946">
        <v>43</v>
      </c>
      <c r="J20" s="38">
        <v>71</v>
      </c>
      <c r="K20" s="38">
        <v>73</v>
      </c>
      <c r="L20" s="947">
        <v>7</v>
      </c>
      <c r="M20" s="947">
        <v>66</v>
      </c>
      <c r="N20" s="957">
        <v>0</v>
      </c>
      <c r="O20" s="114" t="s">
        <v>424</v>
      </c>
      <c r="P20" s="111" t="s">
        <v>255</v>
      </c>
      <c r="Q20" s="174">
        <v>106</v>
      </c>
      <c r="R20" s="954">
        <v>3</v>
      </c>
      <c r="S20" s="954">
        <v>99</v>
      </c>
      <c r="T20" s="38">
        <v>1</v>
      </c>
      <c r="U20" s="38">
        <v>3</v>
      </c>
      <c r="V20" s="118">
        <v>102</v>
      </c>
      <c r="W20" s="108">
        <v>0</v>
      </c>
      <c r="X20" s="116">
        <v>102</v>
      </c>
      <c r="Y20" s="114" t="s">
        <v>424</v>
      </c>
    </row>
    <row r="21" spans="1:25" s="51" customFormat="1" ht="39.950000000000003" customHeight="1">
      <c r="A21" s="111" t="s">
        <v>256</v>
      </c>
      <c r="B21" s="944">
        <v>594</v>
      </c>
      <c r="C21" s="118">
        <v>463</v>
      </c>
      <c r="D21" s="945">
        <v>110</v>
      </c>
      <c r="E21" s="945">
        <v>334</v>
      </c>
      <c r="F21" s="945">
        <v>12</v>
      </c>
      <c r="G21" s="958">
        <v>2</v>
      </c>
      <c r="H21" s="945">
        <v>2</v>
      </c>
      <c r="I21" s="946">
        <v>3</v>
      </c>
      <c r="J21" s="38">
        <v>23</v>
      </c>
      <c r="K21" s="38">
        <v>44</v>
      </c>
      <c r="L21" s="38">
        <v>0</v>
      </c>
      <c r="M21" s="947">
        <v>44</v>
      </c>
      <c r="N21" s="957">
        <v>0</v>
      </c>
      <c r="O21" s="114" t="s">
        <v>425</v>
      </c>
      <c r="P21" s="111" t="s">
        <v>256</v>
      </c>
      <c r="Q21" s="174">
        <v>27</v>
      </c>
      <c r="R21" s="954">
        <v>0</v>
      </c>
      <c r="S21" s="954">
        <v>27</v>
      </c>
      <c r="T21" s="38">
        <v>0</v>
      </c>
      <c r="U21" s="38">
        <v>0</v>
      </c>
      <c r="V21" s="118">
        <v>37</v>
      </c>
      <c r="W21" s="108">
        <v>0</v>
      </c>
      <c r="X21" s="116">
        <v>37</v>
      </c>
      <c r="Y21" s="114" t="s">
        <v>425</v>
      </c>
    </row>
    <row r="22" spans="1:25" s="51" customFormat="1" ht="39.950000000000003" customHeight="1">
      <c r="A22" s="111" t="s">
        <v>257</v>
      </c>
      <c r="B22" s="944">
        <v>203</v>
      </c>
      <c r="C22" s="118">
        <v>146</v>
      </c>
      <c r="D22" s="945">
        <v>26</v>
      </c>
      <c r="E22" s="945">
        <v>97</v>
      </c>
      <c r="F22" s="945">
        <v>2</v>
      </c>
      <c r="G22" s="958">
        <v>1</v>
      </c>
      <c r="H22" s="945">
        <v>1</v>
      </c>
      <c r="I22" s="946">
        <v>19</v>
      </c>
      <c r="J22" s="38">
        <v>28</v>
      </c>
      <c r="K22" s="38">
        <v>5</v>
      </c>
      <c r="L22" s="38">
        <v>0</v>
      </c>
      <c r="M22" s="38">
        <v>5</v>
      </c>
      <c r="N22" s="957">
        <v>0</v>
      </c>
      <c r="O22" s="114" t="s">
        <v>426</v>
      </c>
      <c r="P22" s="111" t="s">
        <v>257</v>
      </c>
      <c r="Q22" s="174">
        <v>12</v>
      </c>
      <c r="R22" s="954">
        <v>0</v>
      </c>
      <c r="S22" s="954">
        <v>12</v>
      </c>
      <c r="T22" s="38">
        <v>0</v>
      </c>
      <c r="U22" s="38">
        <v>0</v>
      </c>
      <c r="V22" s="118">
        <v>12</v>
      </c>
      <c r="W22" s="108">
        <v>0</v>
      </c>
      <c r="X22" s="116">
        <v>12</v>
      </c>
      <c r="Y22" s="114" t="s">
        <v>426</v>
      </c>
    </row>
    <row r="23" spans="1:25" s="51" customFormat="1" ht="39.950000000000003" customHeight="1">
      <c r="A23" s="112" t="s">
        <v>258</v>
      </c>
      <c r="B23" s="944">
        <v>138</v>
      </c>
      <c r="C23" s="118">
        <v>103</v>
      </c>
      <c r="D23" s="948">
        <v>25</v>
      </c>
      <c r="E23" s="948">
        <v>71</v>
      </c>
      <c r="F23" s="948">
        <v>1</v>
      </c>
      <c r="G23" s="959">
        <v>3</v>
      </c>
      <c r="H23" s="948">
        <v>0</v>
      </c>
      <c r="I23" s="949">
        <v>3</v>
      </c>
      <c r="J23" s="950">
        <v>9</v>
      </c>
      <c r="K23" s="950">
        <v>8</v>
      </c>
      <c r="L23" s="950">
        <v>0</v>
      </c>
      <c r="M23" s="950">
        <v>8</v>
      </c>
      <c r="N23" s="960">
        <v>0</v>
      </c>
      <c r="O23" s="115" t="s">
        <v>427</v>
      </c>
      <c r="P23" s="112" t="s">
        <v>258</v>
      </c>
      <c r="Q23" s="921">
        <v>12</v>
      </c>
      <c r="R23" s="955">
        <v>0</v>
      </c>
      <c r="S23" s="955">
        <v>12</v>
      </c>
      <c r="T23" s="950">
        <v>0</v>
      </c>
      <c r="U23" s="950">
        <v>0</v>
      </c>
      <c r="V23" s="951">
        <v>6</v>
      </c>
      <c r="W23" s="922">
        <v>0</v>
      </c>
      <c r="X23" s="956">
        <v>6</v>
      </c>
      <c r="Y23" s="115" t="s">
        <v>427</v>
      </c>
    </row>
    <row r="24" spans="1:25" s="35" customFormat="1" ht="15" customHeight="1">
      <c r="A24" s="31" t="s">
        <v>81</v>
      </c>
      <c r="M24" s="527" t="s">
        <v>418</v>
      </c>
      <c r="N24" s="527"/>
      <c r="O24" s="527"/>
      <c r="P24" s="31" t="s">
        <v>419</v>
      </c>
      <c r="W24" s="527" t="s">
        <v>418</v>
      </c>
      <c r="X24" s="527"/>
      <c r="Y24" s="603"/>
    </row>
  </sheetData>
  <mergeCells count="60">
    <mergeCell ref="A2:F2"/>
    <mergeCell ref="A3:F3"/>
    <mergeCell ref="P2:U2"/>
    <mergeCell ref="P3:U3"/>
    <mergeCell ref="B9:B10"/>
    <mergeCell ref="B5:B8"/>
    <mergeCell ref="G7:G8"/>
    <mergeCell ref="H7:H8"/>
    <mergeCell ref="I7:I8"/>
    <mergeCell ref="N9:N10"/>
    <mergeCell ref="S7:S8"/>
    <mergeCell ref="T7:T8"/>
    <mergeCell ref="G9:G10"/>
    <mergeCell ref="A5:A10"/>
    <mergeCell ref="C5:I5"/>
    <mergeCell ref="C6:I6"/>
    <mergeCell ref="E9:E10"/>
    <mergeCell ref="C7:C10"/>
    <mergeCell ref="F9:F10"/>
    <mergeCell ref="E7:E8"/>
    <mergeCell ref="F7:F8"/>
    <mergeCell ref="D7:D8"/>
    <mergeCell ref="D9:D10"/>
    <mergeCell ref="I9:I10"/>
    <mergeCell ref="H9:H10"/>
    <mergeCell ref="G2:O2"/>
    <mergeCell ref="G3:O3"/>
    <mergeCell ref="V2:Y2"/>
    <mergeCell ref="V3:Y3"/>
    <mergeCell ref="L7:L8"/>
    <mergeCell ref="M7:M8"/>
    <mergeCell ref="Y5:Y10"/>
    <mergeCell ref="V7:V10"/>
    <mergeCell ref="J5:J8"/>
    <mergeCell ref="K6:N6"/>
    <mergeCell ref="Q6:U6"/>
    <mergeCell ref="R9:R10"/>
    <mergeCell ref="K5:N5"/>
    <mergeCell ref="W7:W8"/>
    <mergeCell ref="X7:X8"/>
    <mergeCell ref="T9:T10"/>
    <mergeCell ref="M24:O24"/>
    <mergeCell ref="W24:Y24"/>
    <mergeCell ref="O5:O10"/>
    <mergeCell ref="P5:P10"/>
    <mergeCell ref="V5:X5"/>
    <mergeCell ref="V6:X6"/>
    <mergeCell ref="X9:X10"/>
    <mergeCell ref="Q5:U5"/>
    <mergeCell ref="Q7:Q10"/>
    <mergeCell ref="W9:W10"/>
    <mergeCell ref="U7:U8"/>
    <mergeCell ref="U9:U10"/>
    <mergeCell ref="S9:S10"/>
    <mergeCell ref="J9:J10"/>
    <mergeCell ref="L9:L10"/>
    <mergeCell ref="K7:K10"/>
    <mergeCell ref="N7:N8"/>
    <mergeCell ref="R7:R8"/>
    <mergeCell ref="M9:M10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5" fitToWidth="0" orientation="portrait" r:id="rId1"/>
  <headerFooter alignWithMargins="0"/>
  <colBreaks count="3" manualBreakCount="3">
    <brk id="6" max="28" man="1"/>
    <brk id="15" max="28" man="1"/>
    <brk id="21" max="28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D28"/>
  <sheetViews>
    <sheetView view="pageBreakPreview" zoomScaleNormal="70" zoomScaleSheetLayoutView="100" workbookViewId="0">
      <selection activeCell="I19" sqref="I19"/>
    </sheetView>
  </sheetViews>
  <sheetFormatPr defaultColWidth="8.88671875" defaultRowHeight="30" customHeight="1"/>
  <cols>
    <col min="1" max="1" width="10.77734375" style="6" customWidth="1"/>
    <col min="2" max="2" width="8.33203125" style="25" bestFit="1" customWidth="1"/>
    <col min="3" max="3" width="7.109375" style="25" customWidth="1"/>
    <col min="4" max="4" width="7" style="25" customWidth="1"/>
    <col min="5" max="5" width="7.88671875" style="25" customWidth="1"/>
    <col min="6" max="6" width="5.88671875" style="25" customWidth="1"/>
    <col min="7" max="7" width="7.44140625" style="25" customWidth="1"/>
    <col min="8" max="8" width="5.88671875" style="25" customWidth="1"/>
    <col min="9" max="9" width="6.5546875" style="25" customWidth="1"/>
    <col min="10" max="10" width="6.44140625" style="25" customWidth="1"/>
    <col min="11" max="11" width="6.33203125" style="25" customWidth="1"/>
    <col min="12" max="12" width="8.21875" style="25" customWidth="1"/>
    <col min="13" max="13" width="9.109375" style="25" customWidth="1"/>
    <col min="14" max="14" width="18.109375" style="25" customWidth="1"/>
    <col min="15" max="15" width="7.44140625" style="25" customWidth="1"/>
    <col min="16" max="16" width="7.5546875" style="25" customWidth="1"/>
    <col min="17" max="17" width="9.109375" style="25" customWidth="1"/>
    <col min="18" max="18" width="11.88671875" style="25" customWidth="1"/>
    <col min="19" max="19" width="10.44140625" style="25" customWidth="1"/>
    <col min="20" max="20" width="15.5546875" style="8" customWidth="1"/>
    <col min="21" max="16384" width="8.88671875" style="6"/>
  </cols>
  <sheetData>
    <row r="1" spans="1:30" s="86" customFormat="1" ht="27.95" customHeight="1">
      <c r="A1" s="86" t="s">
        <v>390</v>
      </c>
      <c r="L1" s="88" t="s">
        <v>391</v>
      </c>
      <c r="M1" s="86" t="s">
        <v>392</v>
      </c>
      <c r="T1" s="88" t="s">
        <v>393</v>
      </c>
    </row>
    <row r="2" spans="1:30" s="69" customFormat="1" ht="30" customHeight="1">
      <c r="A2" s="629" t="s">
        <v>293</v>
      </c>
      <c r="B2" s="629"/>
      <c r="C2" s="629"/>
      <c r="D2" s="629"/>
      <c r="E2" s="629"/>
      <c r="F2" s="629"/>
      <c r="G2" s="629"/>
      <c r="H2" s="629"/>
      <c r="I2" s="629"/>
      <c r="J2" s="629"/>
      <c r="K2" s="629"/>
      <c r="L2" s="629"/>
      <c r="M2" s="629" t="s">
        <v>294</v>
      </c>
      <c r="N2" s="629"/>
      <c r="O2" s="629"/>
      <c r="P2" s="629"/>
      <c r="Q2" s="629"/>
      <c r="R2" s="629"/>
      <c r="S2" s="629"/>
      <c r="T2" s="629"/>
      <c r="U2" s="80"/>
      <c r="V2" s="80"/>
      <c r="W2" s="80"/>
      <c r="X2" s="80"/>
    </row>
    <row r="3" spans="1:30" s="70" customFormat="1" ht="39.950000000000003" customHeight="1">
      <c r="A3" s="637" t="s">
        <v>225</v>
      </c>
      <c r="B3" s="637"/>
      <c r="C3" s="637"/>
      <c r="D3" s="637"/>
      <c r="E3" s="637"/>
      <c r="F3" s="637"/>
      <c r="G3" s="637"/>
      <c r="H3" s="637"/>
      <c r="I3" s="637"/>
      <c r="J3" s="637"/>
      <c r="K3" s="637"/>
      <c r="L3" s="637"/>
      <c r="M3" s="637" t="s">
        <v>295</v>
      </c>
      <c r="N3" s="637"/>
      <c r="O3" s="637"/>
      <c r="P3" s="637"/>
      <c r="Q3" s="637"/>
      <c r="R3" s="637"/>
      <c r="S3" s="637"/>
      <c r="T3" s="637"/>
    </row>
    <row r="4" spans="1:30" s="35" customFormat="1" ht="20.100000000000001" customHeight="1">
      <c r="A4" s="31" t="s">
        <v>17</v>
      </c>
      <c r="B4" s="39"/>
      <c r="C4" s="71"/>
      <c r="D4" s="509">
        <f>SUM(D13,E13,F13,G13,M13,N13,)</f>
        <v>795</v>
      </c>
      <c r="E4" s="71"/>
      <c r="F4" s="71"/>
      <c r="G4" s="71"/>
      <c r="H4" s="71"/>
      <c r="I4" s="71"/>
      <c r="J4" s="71"/>
      <c r="K4" s="71"/>
      <c r="L4" s="170" t="s">
        <v>18</v>
      </c>
      <c r="M4" s="31" t="s">
        <v>17</v>
      </c>
      <c r="N4" s="71"/>
      <c r="O4" s="71"/>
      <c r="Q4" s="68"/>
      <c r="R4" s="68"/>
      <c r="S4" s="68"/>
      <c r="T4" s="170" t="s">
        <v>18</v>
      </c>
      <c r="V4" s="45"/>
    </row>
    <row r="5" spans="1:30" s="20" customFormat="1" ht="30" customHeight="1">
      <c r="A5" s="633" t="s">
        <v>165</v>
      </c>
      <c r="B5" s="633" t="s">
        <v>182</v>
      </c>
      <c r="C5" s="180"/>
      <c r="D5" s="641" t="s">
        <v>166</v>
      </c>
      <c r="E5" s="642"/>
      <c r="F5" s="642"/>
      <c r="G5" s="642"/>
      <c r="H5" s="642"/>
      <c r="I5" s="642"/>
      <c r="J5" s="642"/>
      <c r="K5" s="642"/>
      <c r="L5" s="643"/>
      <c r="M5" s="644" t="s">
        <v>32</v>
      </c>
      <c r="N5" s="645"/>
      <c r="O5" s="646"/>
      <c r="P5" s="630" t="s">
        <v>167</v>
      </c>
      <c r="Q5" s="631"/>
      <c r="R5" s="631"/>
      <c r="S5" s="632"/>
      <c r="T5" s="633" t="s">
        <v>78</v>
      </c>
      <c r="U5" s="21"/>
      <c r="W5" s="21"/>
    </row>
    <row r="6" spans="1:30" s="23" customFormat="1" ht="30" customHeight="1">
      <c r="A6" s="634"/>
      <c r="B6" s="636"/>
      <c r="C6" s="638" t="s">
        <v>183</v>
      </c>
      <c r="D6" s="633" t="s">
        <v>168</v>
      </c>
      <c r="E6" s="633" t="s">
        <v>169</v>
      </c>
      <c r="F6" s="633" t="s">
        <v>170</v>
      </c>
      <c r="G6" s="630" t="s">
        <v>212</v>
      </c>
      <c r="H6" s="631"/>
      <c r="I6" s="631"/>
      <c r="J6" s="631"/>
      <c r="K6" s="631"/>
      <c r="L6" s="631"/>
      <c r="M6" s="633" t="s">
        <v>171</v>
      </c>
      <c r="N6" s="647" t="s">
        <v>209</v>
      </c>
      <c r="O6" s="633" t="s">
        <v>172</v>
      </c>
      <c r="P6" s="638" t="s">
        <v>184</v>
      </c>
      <c r="Q6" s="633" t="s">
        <v>173</v>
      </c>
      <c r="R6" s="633" t="s">
        <v>174</v>
      </c>
      <c r="S6" s="633" t="s">
        <v>222</v>
      </c>
      <c r="T6" s="634"/>
      <c r="U6" s="22"/>
      <c r="AD6" s="24"/>
    </row>
    <row r="7" spans="1:30" s="23" customFormat="1" ht="30" customHeight="1">
      <c r="A7" s="634"/>
      <c r="B7" s="636"/>
      <c r="C7" s="639"/>
      <c r="D7" s="636"/>
      <c r="E7" s="636"/>
      <c r="F7" s="636"/>
      <c r="G7" s="184" t="s">
        <v>175</v>
      </c>
      <c r="H7" s="172" t="s">
        <v>185</v>
      </c>
      <c r="I7" s="182" t="s">
        <v>176</v>
      </c>
      <c r="J7" s="183" t="s">
        <v>177</v>
      </c>
      <c r="K7" s="171" t="s">
        <v>178</v>
      </c>
      <c r="L7" s="182" t="s">
        <v>179</v>
      </c>
      <c r="M7" s="636"/>
      <c r="N7" s="636"/>
      <c r="O7" s="636"/>
      <c r="P7" s="639"/>
      <c r="Q7" s="636"/>
      <c r="R7" s="636"/>
      <c r="S7" s="636"/>
      <c r="T7" s="634"/>
      <c r="U7" s="22"/>
      <c r="AD7" s="24"/>
    </row>
    <row r="8" spans="1:30" s="23" customFormat="1" ht="30" customHeight="1">
      <c r="A8" s="635"/>
      <c r="B8" s="181" t="s">
        <v>64</v>
      </c>
      <c r="C8" s="640"/>
      <c r="D8" s="181" t="s">
        <v>211</v>
      </c>
      <c r="E8" s="181" t="s">
        <v>210</v>
      </c>
      <c r="F8" s="181" t="s">
        <v>827</v>
      </c>
      <c r="G8" s="185" t="s">
        <v>65</v>
      </c>
      <c r="H8" s="179" t="s">
        <v>181</v>
      </c>
      <c r="I8" s="94" t="s">
        <v>84</v>
      </c>
      <c r="J8" s="95" t="s">
        <v>66</v>
      </c>
      <c r="K8" s="93" t="s">
        <v>67</v>
      </c>
      <c r="L8" s="186" t="s">
        <v>83</v>
      </c>
      <c r="M8" s="181" t="s">
        <v>68</v>
      </c>
      <c r="N8" s="181" t="s">
        <v>213</v>
      </c>
      <c r="O8" s="181" t="s">
        <v>69</v>
      </c>
      <c r="P8" s="640"/>
      <c r="Q8" s="181" t="s">
        <v>70</v>
      </c>
      <c r="R8" s="181" t="s">
        <v>71</v>
      </c>
      <c r="S8" s="181" t="s">
        <v>69</v>
      </c>
      <c r="T8" s="635"/>
      <c r="U8" s="22"/>
    </row>
    <row r="9" spans="1:30" ht="39.950000000000003" customHeight="1">
      <c r="A9" s="439" t="s">
        <v>226</v>
      </c>
      <c r="B9" s="459">
        <v>638</v>
      </c>
      <c r="C9" s="460">
        <v>636</v>
      </c>
      <c r="D9" s="460">
        <v>29</v>
      </c>
      <c r="E9" s="460">
        <v>23</v>
      </c>
      <c r="F9" s="460">
        <v>47</v>
      </c>
      <c r="G9" s="460">
        <v>455</v>
      </c>
      <c r="H9" s="460">
        <v>7</v>
      </c>
      <c r="I9" s="460">
        <v>12</v>
      </c>
      <c r="J9" s="460">
        <v>340</v>
      </c>
      <c r="K9" s="460">
        <v>55</v>
      </c>
      <c r="L9" s="461">
        <v>41</v>
      </c>
      <c r="M9" s="459">
        <v>59</v>
      </c>
      <c r="N9" s="460">
        <v>23</v>
      </c>
      <c r="O9" s="460" t="s">
        <v>215</v>
      </c>
      <c r="P9" s="460">
        <v>2</v>
      </c>
      <c r="Q9" s="460">
        <v>1</v>
      </c>
      <c r="R9" s="460" t="s">
        <v>215</v>
      </c>
      <c r="S9" s="461">
        <v>1</v>
      </c>
      <c r="T9" s="433" t="s">
        <v>226</v>
      </c>
      <c r="U9" s="27"/>
      <c r="V9" s="15"/>
      <c r="W9" s="15"/>
      <c r="X9" s="15"/>
      <c r="Y9" s="15"/>
      <c r="Z9" s="15"/>
      <c r="AA9" s="15"/>
      <c r="AB9" s="15"/>
      <c r="AC9" s="15"/>
      <c r="AD9" s="15"/>
    </row>
    <row r="10" spans="1:30" ht="39.950000000000003" customHeight="1">
      <c r="A10" s="187" t="s">
        <v>227</v>
      </c>
      <c r="B10" s="189">
        <v>770</v>
      </c>
      <c r="C10" s="92">
        <v>768</v>
      </c>
      <c r="D10" s="92">
        <v>32</v>
      </c>
      <c r="E10" s="92">
        <v>23</v>
      </c>
      <c r="F10" s="92">
        <v>46</v>
      </c>
      <c r="G10" s="92">
        <v>578</v>
      </c>
      <c r="H10" s="92">
        <v>18</v>
      </c>
      <c r="I10" s="92">
        <v>16</v>
      </c>
      <c r="J10" s="92">
        <v>395</v>
      </c>
      <c r="K10" s="92">
        <v>72</v>
      </c>
      <c r="L10" s="190">
        <v>77</v>
      </c>
      <c r="M10" s="189">
        <v>54</v>
      </c>
      <c r="N10" s="92">
        <v>35</v>
      </c>
      <c r="O10" s="92">
        <v>0</v>
      </c>
      <c r="P10" s="92">
        <v>2</v>
      </c>
      <c r="Q10" s="92">
        <v>1</v>
      </c>
      <c r="R10" s="92">
        <v>0</v>
      </c>
      <c r="S10" s="190">
        <v>1</v>
      </c>
      <c r="T10" s="109" t="s">
        <v>227</v>
      </c>
      <c r="U10" s="27"/>
      <c r="V10" s="15"/>
      <c r="W10" s="15"/>
      <c r="X10" s="15"/>
      <c r="Y10" s="15"/>
      <c r="Z10" s="15"/>
      <c r="AA10" s="15"/>
      <c r="AB10" s="15"/>
      <c r="AC10" s="15"/>
      <c r="AD10" s="15"/>
    </row>
    <row r="11" spans="1:30" ht="39.950000000000003" customHeight="1">
      <c r="A11" s="405" t="s">
        <v>959</v>
      </c>
      <c r="B11" s="191">
        <v>767</v>
      </c>
      <c r="C11" s="176">
        <v>765</v>
      </c>
      <c r="D11" s="176">
        <v>32</v>
      </c>
      <c r="E11" s="176">
        <v>23</v>
      </c>
      <c r="F11" s="176">
        <v>46</v>
      </c>
      <c r="G11" s="176">
        <v>575</v>
      </c>
      <c r="H11" s="176">
        <v>20</v>
      </c>
      <c r="I11" s="176">
        <v>9</v>
      </c>
      <c r="J11" s="176">
        <v>401</v>
      </c>
      <c r="K11" s="176">
        <v>67</v>
      </c>
      <c r="L11" s="192">
        <v>78</v>
      </c>
      <c r="M11" s="191">
        <v>54</v>
      </c>
      <c r="N11" s="176">
        <v>35</v>
      </c>
      <c r="O11" s="176">
        <v>0</v>
      </c>
      <c r="P11" s="176">
        <v>2</v>
      </c>
      <c r="Q11" s="176">
        <v>1</v>
      </c>
      <c r="R11" s="176">
        <v>0</v>
      </c>
      <c r="S11" s="192">
        <v>1</v>
      </c>
      <c r="T11" s="109" t="s">
        <v>959</v>
      </c>
      <c r="U11" s="27"/>
      <c r="V11" s="15"/>
      <c r="W11" s="15"/>
      <c r="X11" s="15"/>
      <c r="Y11" s="15"/>
      <c r="Z11" s="15"/>
      <c r="AA11" s="15"/>
      <c r="AB11" s="15"/>
      <c r="AC11" s="15"/>
      <c r="AD11" s="15"/>
    </row>
    <row r="12" spans="1:30" ht="39.950000000000003" customHeight="1">
      <c r="A12" s="405" t="s">
        <v>960</v>
      </c>
      <c r="B12" s="191">
        <v>971</v>
      </c>
      <c r="C12" s="176">
        <v>970</v>
      </c>
      <c r="D12" s="176">
        <v>35</v>
      </c>
      <c r="E12" s="176">
        <v>56</v>
      </c>
      <c r="F12" s="176">
        <v>221</v>
      </c>
      <c r="G12" s="176">
        <v>563</v>
      </c>
      <c r="H12" s="176">
        <v>16</v>
      </c>
      <c r="I12" s="176">
        <v>18</v>
      </c>
      <c r="J12" s="176">
        <v>397</v>
      </c>
      <c r="K12" s="176">
        <v>76</v>
      </c>
      <c r="L12" s="192">
        <v>56</v>
      </c>
      <c r="M12" s="191">
        <v>59</v>
      </c>
      <c r="N12" s="176">
        <v>36</v>
      </c>
      <c r="O12" s="176">
        <v>0</v>
      </c>
      <c r="P12" s="176">
        <v>1</v>
      </c>
      <c r="Q12" s="176">
        <v>0</v>
      </c>
      <c r="R12" s="176">
        <v>0</v>
      </c>
      <c r="S12" s="192">
        <v>1</v>
      </c>
      <c r="T12" s="109" t="s">
        <v>960</v>
      </c>
      <c r="U12" s="18"/>
      <c r="V12" s="15"/>
      <c r="W12" s="15"/>
      <c r="X12" s="15"/>
      <c r="Y12" s="15"/>
      <c r="Z12" s="15"/>
      <c r="AA12" s="15"/>
      <c r="AB12" s="15"/>
      <c r="AC12" s="15"/>
      <c r="AD12" s="15"/>
    </row>
    <row r="13" spans="1:30" ht="39.950000000000003" customHeight="1">
      <c r="A13" s="188" t="s">
        <v>958</v>
      </c>
      <c r="B13" s="961">
        <v>796</v>
      </c>
      <c r="C13" s="962">
        <v>795</v>
      </c>
      <c r="D13" s="962">
        <v>39</v>
      </c>
      <c r="E13" s="962">
        <v>20</v>
      </c>
      <c r="F13" s="962">
        <v>44</v>
      </c>
      <c r="G13" s="962">
        <v>605</v>
      </c>
      <c r="H13" s="962">
        <v>20</v>
      </c>
      <c r="I13" s="962">
        <v>29</v>
      </c>
      <c r="J13" s="962">
        <v>404</v>
      </c>
      <c r="K13" s="962">
        <v>87</v>
      </c>
      <c r="L13" s="962">
        <v>65</v>
      </c>
      <c r="M13" s="962">
        <v>54</v>
      </c>
      <c r="N13" s="962">
        <v>33</v>
      </c>
      <c r="O13" s="962">
        <v>0</v>
      </c>
      <c r="P13" s="962">
        <v>1</v>
      </c>
      <c r="Q13" s="962">
        <v>0</v>
      </c>
      <c r="R13" s="962">
        <v>0</v>
      </c>
      <c r="S13" s="963">
        <v>1</v>
      </c>
      <c r="T13" s="110" t="s">
        <v>958</v>
      </c>
      <c r="U13" s="18"/>
      <c r="V13" s="15"/>
      <c r="W13" s="15"/>
      <c r="X13" s="15"/>
      <c r="Y13" s="15"/>
      <c r="Z13" s="15"/>
      <c r="AA13" s="15"/>
      <c r="AB13" s="15"/>
      <c r="AC13" s="15"/>
      <c r="AD13" s="15"/>
    </row>
    <row r="14" spans="1:30" ht="39.950000000000003" customHeight="1">
      <c r="A14" s="111" t="s">
        <v>251</v>
      </c>
      <c r="B14" s="961">
        <v>207</v>
      </c>
      <c r="C14" s="962">
        <v>206</v>
      </c>
      <c r="D14" s="176">
        <v>3</v>
      </c>
      <c r="E14" s="176">
        <v>4</v>
      </c>
      <c r="F14" s="176">
        <v>12</v>
      </c>
      <c r="G14" s="962">
        <v>165</v>
      </c>
      <c r="H14" s="176">
        <v>7</v>
      </c>
      <c r="I14" s="176">
        <v>6</v>
      </c>
      <c r="J14" s="176">
        <v>103</v>
      </c>
      <c r="K14" s="176">
        <v>31</v>
      </c>
      <c r="L14" s="176">
        <v>18</v>
      </c>
      <c r="M14" s="176">
        <v>12</v>
      </c>
      <c r="N14" s="177">
        <v>10</v>
      </c>
      <c r="O14" s="177">
        <v>0</v>
      </c>
      <c r="P14" s="177">
        <v>1</v>
      </c>
      <c r="Q14" s="176">
        <v>0</v>
      </c>
      <c r="R14" s="177">
        <v>0</v>
      </c>
      <c r="S14" s="193">
        <v>1</v>
      </c>
      <c r="T14" s="114" t="s">
        <v>259</v>
      </c>
    </row>
    <row r="15" spans="1:30" ht="39.950000000000003" customHeight="1">
      <c r="A15" s="111" t="s">
        <v>252</v>
      </c>
      <c r="B15" s="961">
        <v>99</v>
      </c>
      <c r="C15" s="962">
        <v>99</v>
      </c>
      <c r="D15" s="176">
        <v>3</v>
      </c>
      <c r="E15" s="176">
        <v>3</v>
      </c>
      <c r="F15" s="176">
        <v>6</v>
      </c>
      <c r="G15" s="962">
        <v>79</v>
      </c>
      <c r="H15" s="176">
        <v>3</v>
      </c>
      <c r="I15" s="176">
        <v>6</v>
      </c>
      <c r="J15" s="176">
        <v>48</v>
      </c>
      <c r="K15" s="176">
        <v>13</v>
      </c>
      <c r="L15" s="176">
        <v>9</v>
      </c>
      <c r="M15" s="176">
        <v>6</v>
      </c>
      <c r="N15" s="177">
        <v>2</v>
      </c>
      <c r="O15" s="176">
        <v>0</v>
      </c>
      <c r="P15" s="177">
        <v>0</v>
      </c>
      <c r="Q15" s="176">
        <v>0</v>
      </c>
      <c r="R15" s="177">
        <v>0</v>
      </c>
      <c r="S15" s="193">
        <v>0</v>
      </c>
      <c r="T15" s="114" t="s">
        <v>260</v>
      </c>
      <c r="U15" s="17"/>
      <c r="V15" s="15"/>
      <c r="W15" s="15"/>
      <c r="X15" s="15"/>
      <c r="Y15" s="15"/>
      <c r="Z15" s="15"/>
      <c r="AA15" s="15"/>
      <c r="AB15" s="15"/>
      <c r="AC15" s="15"/>
      <c r="AD15" s="15"/>
    </row>
    <row r="16" spans="1:30" ht="39.950000000000003" customHeight="1">
      <c r="A16" s="111" t="s">
        <v>253</v>
      </c>
      <c r="B16" s="961">
        <v>90</v>
      </c>
      <c r="C16" s="962">
        <v>90</v>
      </c>
      <c r="D16" s="176">
        <v>1</v>
      </c>
      <c r="E16" s="176">
        <v>2</v>
      </c>
      <c r="F16" s="176">
        <v>5</v>
      </c>
      <c r="G16" s="962">
        <v>74</v>
      </c>
      <c r="H16" s="176">
        <v>0</v>
      </c>
      <c r="I16" s="176">
        <v>0</v>
      </c>
      <c r="J16" s="176">
        <v>55</v>
      </c>
      <c r="K16" s="176">
        <v>11</v>
      </c>
      <c r="L16" s="176">
        <v>8</v>
      </c>
      <c r="M16" s="176">
        <v>7</v>
      </c>
      <c r="N16" s="177">
        <v>1</v>
      </c>
      <c r="O16" s="177">
        <v>0</v>
      </c>
      <c r="P16" s="177">
        <v>0</v>
      </c>
      <c r="Q16" s="176">
        <v>0</v>
      </c>
      <c r="R16" s="177">
        <v>0</v>
      </c>
      <c r="S16" s="193">
        <v>0</v>
      </c>
      <c r="T16" s="114" t="s">
        <v>261</v>
      </c>
      <c r="U16" s="27"/>
      <c r="V16" s="15"/>
      <c r="W16" s="15"/>
      <c r="X16" s="15"/>
      <c r="Y16" s="15"/>
      <c r="Z16" s="15"/>
      <c r="AA16" s="15"/>
      <c r="AB16" s="15"/>
      <c r="AC16" s="15"/>
      <c r="AD16" s="15"/>
    </row>
    <row r="17" spans="1:30" ht="39.950000000000003" customHeight="1">
      <c r="A17" s="111" t="s">
        <v>254</v>
      </c>
      <c r="B17" s="961">
        <v>75</v>
      </c>
      <c r="C17" s="962">
        <v>75</v>
      </c>
      <c r="D17" s="176">
        <v>19</v>
      </c>
      <c r="E17" s="176">
        <v>3</v>
      </c>
      <c r="F17" s="176">
        <v>2</v>
      </c>
      <c r="G17" s="962">
        <v>46</v>
      </c>
      <c r="H17" s="176">
        <v>4</v>
      </c>
      <c r="I17" s="176">
        <v>4</v>
      </c>
      <c r="J17" s="176">
        <v>25</v>
      </c>
      <c r="K17" s="176">
        <v>6</v>
      </c>
      <c r="L17" s="176">
        <v>7</v>
      </c>
      <c r="M17" s="176">
        <v>2</v>
      </c>
      <c r="N17" s="177">
        <v>3</v>
      </c>
      <c r="O17" s="177">
        <v>0</v>
      </c>
      <c r="P17" s="177">
        <v>0</v>
      </c>
      <c r="Q17" s="177">
        <v>0</v>
      </c>
      <c r="R17" s="38">
        <v>0</v>
      </c>
      <c r="S17" s="117">
        <v>0</v>
      </c>
      <c r="T17" s="114" t="s">
        <v>262</v>
      </c>
      <c r="U17" s="27"/>
      <c r="V17" s="15"/>
      <c r="W17" s="15"/>
      <c r="X17" s="15"/>
      <c r="Y17" s="15"/>
      <c r="Z17" s="15"/>
      <c r="AA17" s="15"/>
      <c r="AB17" s="15"/>
      <c r="AC17" s="15"/>
      <c r="AD17" s="15"/>
    </row>
    <row r="18" spans="1:30" ht="39.950000000000003" customHeight="1">
      <c r="A18" s="111" t="s">
        <v>255</v>
      </c>
      <c r="B18" s="961">
        <v>146</v>
      </c>
      <c r="C18" s="962">
        <v>146</v>
      </c>
      <c r="D18" s="176">
        <v>9</v>
      </c>
      <c r="E18" s="176">
        <v>3</v>
      </c>
      <c r="F18" s="176">
        <v>8</v>
      </c>
      <c r="G18" s="962">
        <v>99</v>
      </c>
      <c r="H18" s="176">
        <v>1</v>
      </c>
      <c r="I18" s="176">
        <v>4</v>
      </c>
      <c r="J18" s="176">
        <v>69</v>
      </c>
      <c r="K18" s="176">
        <v>12</v>
      </c>
      <c r="L18" s="176">
        <v>13</v>
      </c>
      <c r="M18" s="176">
        <v>15</v>
      </c>
      <c r="N18" s="177">
        <v>12</v>
      </c>
      <c r="O18" s="177">
        <v>0</v>
      </c>
      <c r="P18" s="177">
        <v>0</v>
      </c>
      <c r="Q18" s="177">
        <v>0</v>
      </c>
      <c r="R18" s="177">
        <v>0</v>
      </c>
      <c r="S18" s="193">
        <v>0</v>
      </c>
      <c r="T18" s="114" t="s">
        <v>263</v>
      </c>
      <c r="U18" s="27"/>
      <c r="V18" s="15"/>
      <c r="W18" s="15"/>
      <c r="X18" s="15"/>
      <c r="Y18" s="15"/>
      <c r="Z18" s="15"/>
      <c r="AA18" s="15"/>
      <c r="AB18" s="15"/>
      <c r="AC18" s="15"/>
      <c r="AD18" s="15"/>
    </row>
    <row r="19" spans="1:30" ht="39.950000000000003" customHeight="1">
      <c r="A19" s="111" t="s">
        <v>256</v>
      </c>
      <c r="B19" s="961">
        <v>120</v>
      </c>
      <c r="C19" s="962">
        <v>120</v>
      </c>
      <c r="D19" s="176">
        <v>0</v>
      </c>
      <c r="E19" s="176">
        <v>2</v>
      </c>
      <c r="F19" s="176">
        <v>7</v>
      </c>
      <c r="G19" s="962">
        <v>102</v>
      </c>
      <c r="H19" s="176">
        <v>4</v>
      </c>
      <c r="I19" s="176">
        <v>8</v>
      </c>
      <c r="J19" s="176">
        <v>70</v>
      </c>
      <c r="K19" s="176">
        <v>11</v>
      </c>
      <c r="L19" s="176">
        <v>9</v>
      </c>
      <c r="M19" s="176">
        <v>4</v>
      </c>
      <c r="N19" s="177">
        <v>5</v>
      </c>
      <c r="O19" s="177">
        <v>0</v>
      </c>
      <c r="P19" s="177">
        <v>0</v>
      </c>
      <c r="Q19" s="177">
        <v>0</v>
      </c>
      <c r="R19" s="177">
        <v>0</v>
      </c>
      <c r="S19" s="193">
        <v>0</v>
      </c>
      <c r="T19" s="114" t="s">
        <v>271</v>
      </c>
      <c r="U19" s="27"/>
      <c r="V19" s="15"/>
      <c r="W19" s="15"/>
      <c r="X19" s="15"/>
      <c r="Y19" s="15"/>
      <c r="Z19" s="15"/>
      <c r="AA19" s="15"/>
      <c r="AB19" s="15"/>
      <c r="AC19" s="15"/>
      <c r="AD19" s="15"/>
    </row>
    <row r="20" spans="1:30" ht="39.950000000000003" customHeight="1">
      <c r="A20" s="111" t="s">
        <v>257</v>
      </c>
      <c r="B20" s="961">
        <v>30</v>
      </c>
      <c r="C20" s="962">
        <v>30</v>
      </c>
      <c r="D20" s="176">
        <v>2</v>
      </c>
      <c r="E20" s="176">
        <v>1</v>
      </c>
      <c r="F20" s="176">
        <v>1</v>
      </c>
      <c r="G20" s="962">
        <v>23</v>
      </c>
      <c r="H20" s="176">
        <v>1</v>
      </c>
      <c r="I20" s="176">
        <v>1</v>
      </c>
      <c r="J20" s="176">
        <v>19</v>
      </c>
      <c r="K20" s="176">
        <v>1</v>
      </c>
      <c r="L20" s="176">
        <v>1</v>
      </c>
      <c r="M20" s="176">
        <v>3</v>
      </c>
      <c r="N20" s="176">
        <v>0</v>
      </c>
      <c r="O20" s="177">
        <v>0</v>
      </c>
      <c r="P20" s="177">
        <v>0</v>
      </c>
      <c r="Q20" s="177">
        <v>0</v>
      </c>
      <c r="R20" s="177">
        <v>0</v>
      </c>
      <c r="S20" s="193">
        <v>0</v>
      </c>
      <c r="T20" s="114" t="s">
        <v>272</v>
      </c>
      <c r="U20" s="27"/>
      <c r="V20" s="15"/>
      <c r="W20" s="15"/>
      <c r="X20" s="15"/>
      <c r="Y20" s="15"/>
      <c r="Z20" s="15"/>
      <c r="AA20" s="15"/>
      <c r="AB20" s="15"/>
      <c r="AC20" s="15"/>
      <c r="AD20" s="15"/>
    </row>
    <row r="21" spans="1:30" ht="39.950000000000003" customHeight="1">
      <c r="A21" s="112" t="s">
        <v>258</v>
      </c>
      <c r="B21" s="967">
        <v>29</v>
      </c>
      <c r="C21" s="968">
        <v>29</v>
      </c>
      <c r="D21" s="964">
        <v>2</v>
      </c>
      <c r="E21" s="964">
        <v>2</v>
      </c>
      <c r="F21" s="964">
        <v>3</v>
      </c>
      <c r="G21" s="968">
        <v>17</v>
      </c>
      <c r="H21" s="964">
        <v>0</v>
      </c>
      <c r="I21" s="964">
        <v>0</v>
      </c>
      <c r="J21" s="964">
        <v>15</v>
      </c>
      <c r="K21" s="964">
        <v>2</v>
      </c>
      <c r="L21" s="964">
        <v>0</v>
      </c>
      <c r="M21" s="964">
        <v>5</v>
      </c>
      <c r="N21" s="965">
        <v>0</v>
      </c>
      <c r="O21" s="965">
        <v>0</v>
      </c>
      <c r="P21" s="965">
        <v>0</v>
      </c>
      <c r="Q21" s="965">
        <v>0</v>
      </c>
      <c r="R21" s="965">
        <v>0</v>
      </c>
      <c r="S21" s="966">
        <v>0</v>
      </c>
      <c r="T21" s="115" t="s">
        <v>266</v>
      </c>
      <c r="U21" s="27"/>
      <c r="V21" s="15"/>
      <c r="W21" s="15"/>
      <c r="X21" s="15"/>
      <c r="Y21" s="15"/>
      <c r="Z21" s="15"/>
      <c r="AA21" s="15"/>
      <c r="AB21" s="15"/>
      <c r="AC21" s="15"/>
      <c r="AD21" s="15"/>
    </row>
    <row r="22" spans="1:30" ht="33" customHeight="1">
      <c r="A22" s="60" t="s">
        <v>82</v>
      </c>
      <c r="B22" s="72"/>
      <c r="C22" s="72"/>
      <c r="D22" s="72"/>
      <c r="E22" s="72"/>
      <c r="F22" s="73"/>
      <c r="G22" s="73"/>
      <c r="H22" s="73"/>
      <c r="I22" s="72"/>
      <c r="J22" s="72"/>
      <c r="K22" s="72"/>
      <c r="L22" s="72"/>
      <c r="M22" s="72"/>
      <c r="N22" s="72"/>
      <c r="O22" s="72"/>
      <c r="P22" s="178"/>
      <c r="Q22" s="72"/>
      <c r="R22" s="626" t="s">
        <v>418</v>
      </c>
      <c r="S22" s="626"/>
      <c r="T22" s="626"/>
      <c r="U22" s="27"/>
      <c r="V22" s="15"/>
      <c r="W22" s="15"/>
      <c r="X22" s="15"/>
      <c r="Y22" s="15"/>
      <c r="Z22" s="15"/>
      <c r="AA22" s="15"/>
      <c r="AB22" s="15"/>
      <c r="AC22" s="15"/>
      <c r="AD22" s="15"/>
    </row>
    <row r="23" spans="1:30" ht="33" customHeight="1">
      <c r="A23" s="60" t="s">
        <v>180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178"/>
      <c r="Q23" s="75"/>
      <c r="R23" s="627" t="s">
        <v>420</v>
      </c>
      <c r="S23" s="627"/>
      <c r="T23" s="627"/>
      <c r="U23" s="27"/>
      <c r="V23" s="15"/>
      <c r="W23" s="15"/>
      <c r="X23" s="15"/>
      <c r="Y23" s="15"/>
      <c r="Z23" s="15"/>
      <c r="AA23" s="15"/>
      <c r="AB23" s="15"/>
      <c r="AC23" s="15"/>
      <c r="AD23" s="15"/>
    </row>
    <row r="24" spans="1:30" ht="33" customHeight="1">
      <c r="A24" s="628"/>
      <c r="B24" s="628"/>
      <c r="C24" s="628"/>
      <c r="D24" s="628"/>
      <c r="E24" s="628"/>
      <c r="F24" s="628"/>
      <c r="G24" s="628"/>
      <c r="H24" s="628"/>
      <c r="I24" s="628"/>
      <c r="J24" s="628"/>
      <c r="K24" s="628"/>
      <c r="L24" s="628"/>
      <c r="U24" s="17"/>
      <c r="V24" s="15"/>
      <c r="W24" s="15"/>
      <c r="X24" s="15"/>
      <c r="Y24" s="15"/>
      <c r="Z24" s="15"/>
      <c r="AA24" s="15"/>
      <c r="AB24" s="15"/>
      <c r="AC24" s="15"/>
      <c r="AD24" s="15"/>
    </row>
    <row r="25" spans="1:30" ht="33" customHeight="1">
      <c r="U25" s="17"/>
      <c r="V25" s="15"/>
      <c r="W25" s="15"/>
      <c r="X25" s="15"/>
      <c r="Y25" s="15"/>
      <c r="Z25" s="15"/>
      <c r="AA25" s="15"/>
      <c r="AB25" s="15"/>
      <c r="AC25" s="15"/>
      <c r="AD25" s="15"/>
    </row>
    <row r="26" spans="1:30" s="8" customFormat="1" ht="33" customHeight="1">
      <c r="A26" s="6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U26" s="17"/>
      <c r="V26" s="16"/>
      <c r="W26" s="16"/>
      <c r="X26" s="16"/>
      <c r="Y26" s="16"/>
      <c r="Z26" s="16"/>
      <c r="AA26" s="16"/>
      <c r="AB26" s="16"/>
      <c r="AC26" s="16"/>
      <c r="AD26" s="16"/>
    </row>
    <row r="27" spans="1:30" s="62" customFormat="1" ht="15" customHeight="1">
      <c r="A27" s="6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8"/>
      <c r="U27" s="61"/>
      <c r="V27" s="61"/>
      <c r="W27" s="61"/>
      <c r="X27" s="61"/>
      <c r="Y27" s="61"/>
      <c r="Z27" s="61"/>
      <c r="AA27" s="61"/>
      <c r="AB27" s="61"/>
      <c r="AC27" s="61"/>
    </row>
    <row r="28" spans="1:30" s="62" customFormat="1" ht="15" customHeight="1">
      <c r="A28" s="6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8"/>
    </row>
  </sheetData>
  <mergeCells count="25">
    <mergeCell ref="D6:D7"/>
    <mergeCell ref="E6:E7"/>
    <mergeCell ref="D5:L5"/>
    <mergeCell ref="M5:O5"/>
    <mergeCell ref="F6:F7"/>
    <mergeCell ref="G6:L6"/>
    <mergeCell ref="M6:M7"/>
    <mergeCell ref="N6:N7"/>
    <mergeCell ref="O6:O7"/>
    <mergeCell ref="R22:T22"/>
    <mergeCell ref="R23:T23"/>
    <mergeCell ref="A24:L24"/>
    <mergeCell ref="A2:L2"/>
    <mergeCell ref="P5:S5"/>
    <mergeCell ref="A5:A8"/>
    <mergeCell ref="B5:B7"/>
    <mergeCell ref="A3:L3"/>
    <mergeCell ref="P6:P8"/>
    <mergeCell ref="Q6:Q7"/>
    <mergeCell ref="R6:R7"/>
    <mergeCell ref="S6:S7"/>
    <mergeCell ref="M2:T2"/>
    <mergeCell ref="M3:T3"/>
    <mergeCell ref="T5:T8"/>
    <mergeCell ref="C6:C8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1" fitToWidth="0" orientation="portrait" r:id="rId1"/>
  <headerFooter alignWithMargins="0"/>
  <colBreaks count="1" manualBreakCount="1">
    <brk id="12" max="27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28"/>
  <sheetViews>
    <sheetView view="pageBreakPreview" zoomScaleSheetLayoutView="100" workbookViewId="0">
      <selection activeCell="E9" sqref="E9"/>
    </sheetView>
  </sheetViews>
  <sheetFormatPr defaultColWidth="8.88671875" defaultRowHeight="30" customHeight="1"/>
  <cols>
    <col min="1" max="1" width="10.77734375" style="6" customWidth="1"/>
    <col min="2" max="5" width="15.33203125" style="6" customWidth="1"/>
    <col min="6" max="7" width="14.109375" style="6" customWidth="1"/>
    <col min="8" max="8" width="13.33203125" style="6" customWidth="1"/>
    <col min="9" max="9" width="13.77734375" style="6" customWidth="1"/>
    <col min="10" max="10" width="13" style="6" customWidth="1"/>
    <col min="11" max="11" width="12.33203125" style="6" customWidth="1"/>
    <col min="12" max="12" width="11.77734375" style="8" customWidth="1"/>
    <col min="13" max="16384" width="8.88671875" style="6"/>
  </cols>
  <sheetData>
    <row r="1" spans="1:24" s="86" customFormat="1" ht="27.95" customHeight="1">
      <c r="A1" s="86" t="s">
        <v>394</v>
      </c>
      <c r="F1" s="88" t="s">
        <v>395</v>
      </c>
      <c r="G1" s="86" t="s">
        <v>396</v>
      </c>
      <c r="L1" s="88" t="s">
        <v>397</v>
      </c>
    </row>
    <row r="2" spans="1:24" s="76" customFormat="1" ht="30" customHeight="1">
      <c r="A2" s="614" t="s">
        <v>330</v>
      </c>
      <c r="B2" s="614"/>
      <c r="C2" s="614"/>
      <c r="D2" s="614"/>
      <c r="E2" s="614"/>
      <c r="F2" s="614"/>
      <c r="G2" s="614" t="s">
        <v>331</v>
      </c>
      <c r="H2" s="614"/>
      <c r="I2" s="614"/>
      <c r="J2" s="614"/>
      <c r="K2" s="614"/>
      <c r="L2" s="614"/>
    </row>
    <row r="3" spans="1:24" s="30" customFormat="1" ht="39.950000000000003" customHeight="1">
      <c r="A3" s="648" t="s">
        <v>332</v>
      </c>
      <c r="B3" s="648"/>
      <c r="C3" s="648"/>
      <c r="D3" s="648"/>
      <c r="E3" s="648"/>
      <c r="F3" s="648"/>
      <c r="G3" s="649" t="s">
        <v>830</v>
      </c>
      <c r="H3" s="649"/>
      <c r="I3" s="649"/>
      <c r="J3" s="649"/>
      <c r="K3" s="649"/>
      <c r="L3" s="649"/>
    </row>
    <row r="4" spans="1:24" s="35" customFormat="1" ht="20.100000000000001" customHeight="1">
      <c r="A4" s="31" t="s">
        <v>16</v>
      </c>
      <c r="F4" s="77" t="s">
        <v>31</v>
      </c>
      <c r="G4" s="31" t="s">
        <v>16</v>
      </c>
      <c r="I4" s="45"/>
      <c r="J4" s="45"/>
      <c r="K4" s="45"/>
      <c r="L4" s="77" t="s">
        <v>31</v>
      </c>
      <c r="M4" s="45"/>
    </row>
    <row r="5" spans="1:24" s="78" customFormat="1" ht="45" customHeight="1">
      <c r="A5" s="534" t="s">
        <v>186</v>
      </c>
      <c r="B5" s="122" t="s">
        <v>189</v>
      </c>
      <c r="C5" s="122" t="s">
        <v>188</v>
      </c>
      <c r="D5" s="122" t="s">
        <v>297</v>
      </c>
      <c r="E5" s="122" t="s">
        <v>187</v>
      </c>
      <c r="F5" s="146" t="s">
        <v>223</v>
      </c>
      <c r="G5" s="146" t="s">
        <v>828</v>
      </c>
      <c r="H5" s="122" t="s">
        <v>220</v>
      </c>
      <c r="I5" s="122" t="s">
        <v>190</v>
      </c>
      <c r="J5" s="146" t="s">
        <v>218</v>
      </c>
      <c r="K5" s="146" t="s">
        <v>831</v>
      </c>
      <c r="L5" s="534" t="s">
        <v>75</v>
      </c>
      <c r="P5" s="79"/>
      <c r="Q5" s="79"/>
      <c r="R5" s="79"/>
      <c r="S5" s="79"/>
      <c r="T5" s="59"/>
      <c r="U5" s="79"/>
      <c r="V5" s="79"/>
      <c r="W5" s="79"/>
      <c r="X5" s="79"/>
    </row>
    <row r="6" spans="1:24" s="47" customFormat="1" ht="45" customHeight="1">
      <c r="A6" s="536"/>
      <c r="B6" s="123" t="s">
        <v>300</v>
      </c>
      <c r="C6" s="123" t="s">
        <v>301</v>
      </c>
      <c r="D6" s="123" t="s">
        <v>296</v>
      </c>
      <c r="E6" s="123" t="s">
        <v>298</v>
      </c>
      <c r="F6" s="123" t="s">
        <v>299</v>
      </c>
      <c r="G6" s="392" t="s">
        <v>829</v>
      </c>
      <c r="H6" s="123" t="s">
        <v>302</v>
      </c>
      <c r="I6" s="123" t="s">
        <v>303</v>
      </c>
      <c r="J6" s="123" t="s">
        <v>219</v>
      </c>
      <c r="K6" s="123" t="s">
        <v>2</v>
      </c>
      <c r="L6" s="536"/>
    </row>
    <row r="7" spans="1:24" s="51" customFormat="1" ht="114" customHeight="1">
      <c r="A7" s="435" t="s">
        <v>226</v>
      </c>
      <c r="B7" s="462">
        <v>1502</v>
      </c>
      <c r="C7" s="463">
        <v>11448</v>
      </c>
      <c r="D7" s="463">
        <v>8875</v>
      </c>
      <c r="E7" s="463">
        <v>1176</v>
      </c>
      <c r="F7" s="464">
        <v>83671</v>
      </c>
      <c r="G7" s="462" t="s">
        <v>963</v>
      </c>
      <c r="H7" s="463">
        <v>7245</v>
      </c>
      <c r="I7" s="463">
        <v>4272</v>
      </c>
      <c r="J7" s="463">
        <v>9596</v>
      </c>
      <c r="K7" s="464">
        <v>11600</v>
      </c>
      <c r="L7" s="433" t="s">
        <v>226</v>
      </c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spans="1:24" s="51" customFormat="1" ht="114" customHeight="1">
      <c r="A8" s="121" t="s">
        <v>227</v>
      </c>
      <c r="B8" s="147">
        <v>694</v>
      </c>
      <c r="C8" s="96">
        <v>5420</v>
      </c>
      <c r="D8" s="96">
        <v>3145</v>
      </c>
      <c r="E8" s="96">
        <v>1111</v>
      </c>
      <c r="F8" s="148">
        <v>2354</v>
      </c>
      <c r="G8" s="147">
        <v>7747</v>
      </c>
      <c r="H8" s="96">
        <v>4935</v>
      </c>
      <c r="I8" s="96">
        <v>2051</v>
      </c>
      <c r="J8" s="96">
        <v>8955</v>
      </c>
      <c r="K8" s="148">
        <v>44216</v>
      </c>
      <c r="L8" s="109" t="s">
        <v>227</v>
      </c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</row>
    <row r="9" spans="1:24" s="51" customFormat="1" ht="114" customHeight="1">
      <c r="A9" s="121" t="s">
        <v>959</v>
      </c>
      <c r="B9" s="147">
        <v>380</v>
      </c>
      <c r="C9" s="96">
        <v>2139</v>
      </c>
      <c r="D9" s="96">
        <v>2298</v>
      </c>
      <c r="E9" s="96">
        <v>772</v>
      </c>
      <c r="F9" s="148">
        <v>1492</v>
      </c>
      <c r="G9" s="147">
        <v>4388</v>
      </c>
      <c r="H9" s="96">
        <v>3660</v>
      </c>
      <c r="I9" s="96">
        <v>3291</v>
      </c>
      <c r="J9" s="96">
        <v>8055</v>
      </c>
      <c r="K9" s="148">
        <v>33292</v>
      </c>
      <c r="L9" s="109" t="s">
        <v>959</v>
      </c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spans="1:24" s="65" customFormat="1" ht="114" customHeight="1">
      <c r="A10" s="109" t="s">
        <v>960</v>
      </c>
      <c r="B10" s="174">
        <v>671</v>
      </c>
      <c r="C10" s="38">
        <v>4321</v>
      </c>
      <c r="D10" s="38">
        <v>2068</v>
      </c>
      <c r="E10" s="38">
        <v>530</v>
      </c>
      <c r="F10" s="117">
        <v>1722</v>
      </c>
      <c r="G10" s="174">
        <v>6020</v>
      </c>
      <c r="H10" s="38">
        <v>3524</v>
      </c>
      <c r="I10" s="38">
        <v>1598</v>
      </c>
      <c r="J10" s="38">
        <v>7721</v>
      </c>
      <c r="K10" s="117">
        <v>19229</v>
      </c>
      <c r="L10" s="109" t="s">
        <v>960</v>
      </c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</row>
    <row r="11" spans="1:24" s="51" customFormat="1" ht="139.69999999999999" customHeight="1">
      <c r="A11" s="134" t="s">
        <v>958</v>
      </c>
      <c r="B11" s="969">
        <v>512</v>
      </c>
      <c r="C11" s="951">
        <v>3902</v>
      </c>
      <c r="D11" s="951">
        <v>1788</v>
      </c>
      <c r="E11" s="951">
        <v>312</v>
      </c>
      <c r="F11" s="951">
        <v>1455</v>
      </c>
      <c r="G11" s="951">
        <v>5476</v>
      </c>
      <c r="H11" s="951">
        <v>3335</v>
      </c>
      <c r="I11" s="951">
        <v>1435</v>
      </c>
      <c r="J11" s="951">
        <v>7269</v>
      </c>
      <c r="K11" s="960">
        <v>23817</v>
      </c>
      <c r="L11" s="134" t="s">
        <v>958</v>
      </c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</row>
    <row r="12" spans="1:24" s="51" customFormat="1" ht="26.25" customHeight="1">
      <c r="A12" s="35" t="s">
        <v>268</v>
      </c>
      <c r="B12" s="53"/>
      <c r="C12" s="118"/>
      <c r="D12" s="118"/>
      <c r="E12" s="118"/>
      <c r="F12" s="118"/>
      <c r="G12" s="118"/>
      <c r="H12" s="118"/>
      <c r="I12" s="118"/>
      <c r="J12" s="118"/>
      <c r="K12" s="118"/>
      <c r="L12" s="407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</row>
    <row r="13" spans="1:24" s="35" customFormat="1" ht="15" customHeight="1">
      <c r="A13" s="35" t="s">
        <v>832</v>
      </c>
      <c r="C13" s="53"/>
      <c r="D13" s="53"/>
      <c r="E13" s="406"/>
      <c r="F13" s="406"/>
      <c r="G13" s="394"/>
      <c r="H13" s="53"/>
      <c r="I13" s="53"/>
      <c r="J13" s="53"/>
      <c r="K13" s="567"/>
      <c r="L13" s="567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</row>
    <row r="14" spans="1:24" s="4" customFormat="1" ht="15" customHeight="1"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9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</row>
    <row r="15" spans="1:24" ht="39.950000000000003" customHeight="1"/>
    <row r="16" spans="1:24" ht="21" customHeight="1">
      <c r="K16" s="8"/>
    </row>
    <row r="17" spans="1:1" ht="21" customHeight="1"/>
    <row r="18" spans="1:1" ht="21" customHeight="1"/>
    <row r="19" spans="1:1" ht="21" customHeight="1"/>
    <row r="20" spans="1:1" ht="21" customHeight="1"/>
    <row r="22" spans="1:1" ht="21" customHeight="1"/>
    <row r="23" spans="1:1" ht="21" customHeight="1"/>
    <row r="24" spans="1:1" ht="21" customHeight="1"/>
    <row r="25" spans="1:1" ht="21" customHeight="1"/>
    <row r="26" spans="1:1" ht="21" customHeight="1"/>
    <row r="27" spans="1:1" ht="12" customHeight="1">
      <c r="A27" s="3"/>
    </row>
    <row r="28" spans="1:1" ht="12" customHeight="1"/>
  </sheetData>
  <mergeCells count="7">
    <mergeCell ref="A5:A6"/>
    <mergeCell ref="L5:L6"/>
    <mergeCell ref="A2:F2"/>
    <mergeCell ref="A3:F3"/>
    <mergeCell ref="K13:L13"/>
    <mergeCell ref="G2:L2"/>
    <mergeCell ref="G3:L3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7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23</vt:i4>
      </vt:variant>
      <vt:variant>
        <vt:lpstr>이름이 지정된 범위</vt:lpstr>
      </vt:variant>
      <vt:variant>
        <vt:i4>18</vt:i4>
      </vt:variant>
    </vt:vector>
  </HeadingPairs>
  <TitlesOfParts>
    <vt:vector size="41" baseType="lpstr">
      <vt:lpstr>목차</vt:lpstr>
      <vt:lpstr>1.의료기관</vt:lpstr>
      <vt:lpstr>2.의료기관종사 의료인력</vt:lpstr>
      <vt:lpstr>3.보건소인력</vt:lpstr>
      <vt:lpstr>4. 보건지소 및 보건진료소 등 인력현황</vt:lpstr>
      <vt:lpstr>5. 의약품 등 제조업소 및 판매업소</vt:lpstr>
      <vt:lpstr>6.식품위생관계업소</vt:lpstr>
      <vt:lpstr>7.공중위생영업소</vt:lpstr>
      <vt:lpstr>8.예방접종</vt:lpstr>
      <vt:lpstr>9.주요 법정감염병 발생 및 사망(6-1~4)</vt:lpstr>
      <vt:lpstr>9.주요 법정전염병 발생 및 사망(6-5,6)</vt:lpstr>
      <vt:lpstr>10.결핵환자 현황 (4-1,2)</vt:lpstr>
      <vt:lpstr>10.결핵환자 현황 (4-3,4)</vt:lpstr>
      <vt:lpstr>11. 보건소 구강보건사업 실적</vt:lpstr>
      <vt:lpstr>12.모자보건사업실적</vt:lpstr>
      <vt:lpstr>13. 건강보험적용인구</vt:lpstr>
      <vt:lpstr>14.국민연금가입자</vt:lpstr>
      <vt:lpstr>15.노인여가복지시설</vt:lpstr>
      <vt:lpstr>16.재가노인복지시설</vt:lpstr>
      <vt:lpstr>17.국민기초생활보장 수급자</vt:lpstr>
      <vt:lpstr>18.장애인복지 생활시설</vt:lpstr>
      <vt:lpstr>19.장애인등록현황</vt:lpstr>
      <vt:lpstr>20. 어린이집</vt:lpstr>
      <vt:lpstr>'1.의료기관'!Print_Area</vt:lpstr>
      <vt:lpstr>'10.결핵환자 현황 (4-1,2)'!Print_Area</vt:lpstr>
      <vt:lpstr>'10.결핵환자 현황 (4-3,4)'!Print_Area</vt:lpstr>
      <vt:lpstr>'13. 건강보험적용인구'!Print_Area</vt:lpstr>
      <vt:lpstr>'15.노인여가복지시설'!Print_Area</vt:lpstr>
      <vt:lpstr>'16.재가노인복지시설'!Print_Area</vt:lpstr>
      <vt:lpstr>'17.국민기초생활보장 수급자'!Print_Area</vt:lpstr>
      <vt:lpstr>'18.장애인복지 생활시설'!Print_Area</vt:lpstr>
      <vt:lpstr>'19.장애인등록현황'!Print_Area</vt:lpstr>
      <vt:lpstr>'2.의료기관종사 의료인력'!Print_Area</vt:lpstr>
      <vt:lpstr>'3.보건소인력'!Print_Area</vt:lpstr>
      <vt:lpstr>'4. 보건지소 및 보건진료소 등 인력현황'!Print_Area</vt:lpstr>
      <vt:lpstr>'5. 의약품 등 제조업소 및 판매업소'!Print_Area</vt:lpstr>
      <vt:lpstr>'6.식품위생관계업소'!Print_Area</vt:lpstr>
      <vt:lpstr>'7.공중위생영업소'!Print_Area</vt:lpstr>
      <vt:lpstr>'8.예방접종'!Print_Area</vt:lpstr>
      <vt:lpstr>'9.주요 법정감염병 발생 및 사망(6-1~4)'!Print_Area</vt:lpstr>
      <vt:lpstr>'9.주요 법정전염병 발생 및 사망(6-5,6)'!Print_Area</vt:lpstr>
    </vt:vector>
  </TitlesOfParts>
  <Company>정보화담당관실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통계DB</dc:creator>
  <cp:lastModifiedBy>user</cp:lastModifiedBy>
  <cp:lastPrinted>2023-03-08T01:50:39Z</cp:lastPrinted>
  <dcterms:created xsi:type="dcterms:W3CDTF">2008-05-08T04:34:34Z</dcterms:created>
  <dcterms:modified xsi:type="dcterms:W3CDTF">2025-11-07T00:41:47Z</dcterms:modified>
</cp:coreProperties>
</file>