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/>
  </bookViews>
  <sheets>
    <sheet name="목차" sheetId="7" r:id="rId1"/>
    <sheet name="1.행정구역" sheetId="2" r:id="rId2"/>
    <sheet name="2.토지지목별 현황" sheetId="3" r:id="rId3"/>
    <sheet name="3.일기일수" sheetId="4" r:id="rId4"/>
    <sheet name="4.기상개황" sheetId="5" r:id="rId5"/>
    <sheet name="5.강수량" sheetId="6" r:id="rId6"/>
  </sheets>
  <definedNames>
    <definedName name="_xlnm.Print_Area" localSheetId="1">'1.행정구역'!$A$1:$G$22</definedName>
    <definedName name="_xlnm.Print_Area" localSheetId="2">'2.토지지목별 현황'!$A$1:$AF$20</definedName>
    <definedName name="_xlnm.Print_Area" localSheetId="3">'3.일기일수'!$A$1:$M$25</definedName>
    <definedName name="_xlnm.Print_Area" localSheetId="4">'4.기상개황'!$A$1:$Q$26</definedName>
    <definedName name="_xlnm.Print_Area" localSheetId="5">'5.강수량'!$A$1:$O$12</definedName>
  </definedNames>
  <calcPr calcId="162913"/>
</workbook>
</file>

<file path=xl/calcChain.xml><?xml version="1.0" encoding="utf-8"?>
<calcChain xmlns="http://schemas.openxmlformats.org/spreadsheetml/2006/main">
  <c r="B19" i="3" l="1"/>
  <c r="B18" i="3"/>
  <c r="B17" i="3"/>
  <c r="B16" i="3"/>
  <c r="B15" i="3"/>
  <c r="B14" i="3"/>
  <c r="B13" i="3"/>
  <c r="B12" i="3"/>
  <c r="B13" i="2" l="1"/>
</calcChain>
</file>

<file path=xl/sharedStrings.xml><?xml version="1.0" encoding="utf-8"?>
<sst xmlns="http://schemas.openxmlformats.org/spreadsheetml/2006/main" count="443" uniqueCount="278">
  <si>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</si>
  <si>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</si>
  <si>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</si>
  <si>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</si>
  <si>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</si>
  <si>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</si>
  <si>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</si>
  <si>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</si>
  <si>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</si>
  <si>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</si>
  <si>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</si>
  <si>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</si>
  <si>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</si>
  <si>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</si>
  <si>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</si>
  <si>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</si>
  <si>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</si>
  <si>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</si>
  <si>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</si>
  <si>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</si>
  <si>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</si>
  <si>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Total</t>
    <phoneticPr fontId="2" type="noConversion"/>
  </si>
  <si>
    <t>Area</t>
    <phoneticPr fontId="2" type="noConversion"/>
  </si>
  <si>
    <t>Ban</t>
    <phoneticPr fontId="2" type="noConversion"/>
  </si>
  <si>
    <t>Pasture</t>
    <phoneticPr fontId="2" type="noConversion"/>
  </si>
  <si>
    <t>Factory site</t>
    <phoneticPr fontId="2" type="noConversion"/>
  </si>
  <si>
    <t>Parking lot</t>
    <phoneticPr fontId="2" type="noConversion"/>
  </si>
  <si>
    <t>Warehouse site</t>
    <phoneticPr fontId="2" type="noConversion"/>
  </si>
  <si>
    <t>Marsh</t>
    <phoneticPr fontId="2" type="noConversion"/>
  </si>
  <si>
    <t>Park</t>
    <phoneticPr fontId="2" type="noConversion"/>
  </si>
  <si>
    <t>Religious site</t>
    <phoneticPr fontId="2" type="noConversion"/>
  </si>
  <si>
    <t>May.</t>
  </si>
  <si>
    <t>Jun.</t>
  </si>
  <si>
    <t>Jul.</t>
  </si>
  <si>
    <t>단위 : 개</t>
    <phoneticPr fontId="2" type="noConversion"/>
  </si>
  <si>
    <t>Administrative</t>
    <phoneticPr fontId="2" type="noConversion"/>
  </si>
  <si>
    <t>Legal</t>
    <phoneticPr fontId="2" type="noConversion"/>
  </si>
  <si>
    <t>Tong</t>
    <phoneticPr fontId="2" type="noConversion"/>
  </si>
  <si>
    <t>단위 : ㎡</t>
    <phoneticPr fontId="2" type="noConversion"/>
  </si>
  <si>
    <t>Unit : ㎡</t>
    <phoneticPr fontId="2" type="noConversion"/>
  </si>
  <si>
    <t>Building site</t>
    <phoneticPr fontId="2" type="noConversion"/>
  </si>
  <si>
    <t>School site</t>
    <phoneticPr fontId="2" type="noConversion"/>
  </si>
  <si>
    <t>Road</t>
    <phoneticPr fontId="2" type="noConversion"/>
  </si>
  <si>
    <t>Bank</t>
    <phoneticPr fontId="2" type="noConversion"/>
  </si>
  <si>
    <t>Ditch</t>
    <phoneticPr fontId="2" type="noConversion"/>
  </si>
  <si>
    <t>Miscellaneous site</t>
    <phoneticPr fontId="2" type="noConversion"/>
  </si>
  <si>
    <t xml:space="preserve">       </t>
    <phoneticPr fontId="2" type="noConversion"/>
  </si>
  <si>
    <t xml:space="preserve">             </t>
    <phoneticPr fontId="2" type="noConversion"/>
  </si>
  <si>
    <t xml:space="preserve">            </t>
    <phoneticPr fontId="2" type="noConversion"/>
  </si>
  <si>
    <t>단위 : ㎜</t>
    <phoneticPr fontId="2" type="noConversion"/>
  </si>
  <si>
    <t>Unit : ㎜</t>
    <phoneticPr fontId="2" type="noConversion"/>
  </si>
  <si>
    <t>Branch office</t>
    <phoneticPr fontId="2" type="noConversion"/>
  </si>
  <si>
    <t>Unit : number</t>
    <phoneticPr fontId="2" type="noConversion"/>
  </si>
  <si>
    <t>Year
Dong</t>
    <phoneticPr fontId="2" type="noConversion"/>
  </si>
  <si>
    <t>단위 : 일</t>
    <phoneticPr fontId="2" type="noConversion"/>
  </si>
  <si>
    <t>Clear</t>
    <phoneticPr fontId="2" type="noConversion"/>
  </si>
  <si>
    <t>Partly cloudy</t>
    <phoneticPr fontId="2" type="noConversion"/>
  </si>
  <si>
    <t>Mostly cloudy</t>
    <phoneticPr fontId="2" type="noConversion"/>
  </si>
  <si>
    <t>Rain</t>
    <phoneticPr fontId="2" type="noConversion"/>
  </si>
  <si>
    <t>Frost</t>
    <phoneticPr fontId="2" type="noConversion"/>
  </si>
  <si>
    <t>Fog</t>
    <phoneticPr fontId="2" type="noConversion"/>
  </si>
  <si>
    <t>Snow</t>
    <phoneticPr fontId="2" type="noConversion"/>
  </si>
  <si>
    <t>Gale</t>
    <phoneticPr fontId="2" type="noConversion"/>
  </si>
  <si>
    <t>Unit : day</t>
    <phoneticPr fontId="2" type="noConversion"/>
  </si>
  <si>
    <t>Year
Month</t>
    <phoneticPr fontId="2" type="noConversion"/>
  </si>
  <si>
    <t>Air temperature</t>
    <phoneticPr fontId="2" type="noConversion"/>
  </si>
  <si>
    <t>Relative humidity</t>
    <phoneticPr fontId="2" type="noConversion"/>
  </si>
  <si>
    <t>Windspeed</t>
    <phoneticPr fontId="2" type="noConversion"/>
  </si>
  <si>
    <t xml:space="preserve">
Mean</t>
    <phoneticPr fontId="2" type="noConversion"/>
  </si>
  <si>
    <t>Mean maximum</t>
    <phoneticPr fontId="2" type="noConversion"/>
  </si>
  <si>
    <t xml:space="preserve">
Highest</t>
    <phoneticPr fontId="2" type="noConversion"/>
  </si>
  <si>
    <t>Mean minimum</t>
    <phoneticPr fontId="2" type="noConversion"/>
  </si>
  <si>
    <t xml:space="preserve">
Lowest</t>
    <phoneticPr fontId="2" type="noConversion"/>
  </si>
  <si>
    <t xml:space="preserve">
Precipitation</t>
    <phoneticPr fontId="2" type="noConversion"/>
  </si>
  <si>
    <t>Air pressure of mean sea level</t>
    <phoneticPr fontId="2" type="noConversion"/>
  </si>
  <si>
    <t>Mean dewpoint temperature</t>
    <phoneticPr fontId="2" type="noConversion"/>
  </si>
  <si>
    <t>Duration of sunshine</t>
    <phoneticPr fontId="2" type="noConversion"/>
  </si>
  <si>
    <t>Summary of Meteorological Data</t>
    <phoneticPr fontId="2" type="noConversion"/>
  </si>
  <si>
    <t>Precipitation</t>
    <phoneticPr fontId="2" type="noConversion"/>
  </si>
  <si>
    <t xml:space="preserve">  1월 </t>
  </si>
  <si>
    <t xml:space="preserve">  3월 </t>
  </si>
  <si>
    <t>Fish farm</t>
    <phoneticPr fontId="2" type="noConversion"/>
  </si>
  <si>
    <t>Recrecation area</t>
    <phoneticPr fontId="2" type="noConversion"/>
  </si>
  <si>
    <t>Mineral spring site</t>
    <phoneticPr fontId="2" type="noConversion"/>
  </si>
  <si>
    <t>Area of Land Category</t>
    <phoneticPr fontId="2" type="noConversion"/>
  </si>
  <si>
    <t>Area of Land Category(Cont'd)</t>
    <phoneticPr fontId="2" type="noConversion"/>
  </si>
  <si>
    <t>Thunder-Storm</t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</si>
  <si>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</si>
  <si>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전</t>
    </r>
    <phoneticPr fontId="2" type="noConversion"/>
  </si>
  <si>
    <r>
      <rPr>
        <sz val="11"/>
        <color indexed="8"/>
        <rFont val="나눔명조"/>
        <family val="1"/>
        <charset val="129"/>
      </rPr>
      <t>답</t>
    </r>
    <phoneticPr fontId="2" type="noConversion"/>
  </si>
  <si>
    <r>
      <rPr>
        <sz val="11"/>
        <color indexed="8"/>
        <rFont val="나눔명조"/>
        <family val="1"/>
        <charset val="129"/>
      </rPr>
      <t>과수원</t>
    </r>
    <phoneticPr fontId="2" type="noConversion"/>
  </si>
  <si>
    <r>
      <rPr>
        <sz val="11"/>
        <color indexed="8"/>
        <rFont val="나눔명조"/>
        <family val="1"/>
        <charset val="129"/>
      </rPr>
      <t>목장용지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</si>
  <si>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</si>
  <si>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>광천지</t>
    </r>
    <phoneticPr fontId="2" type="noConversion"/>
  </si>
  <si>
    <r>
      <rPr>
        <sz val="11"/>
        <color indexed="8"/>
        <rFont val="나눔명조"/>
        <family val="1"/>
        <charset val="129"/>
      </rPr>
      <t>대지</t>
    </r>
    <phoneticPr fontId="2" type="noConversion"/>
  </si>
  <si>
    <r>
      <rPr>
        <sz val="11"/>
        <color indexed="8"/>
        <rFont val="나눔명조"/>
        <family val="1"/>
        <charset val="129"/>
      </rPr>
      <t>공장용지</t>
    </r>
    <phoneticPr fontId="2" type="noConversion"/>
  </si>
  <si>
    <r>
      <rPr>
        <sz val="11"/>
        <color indexed="8"/>
        <rFont val="나눔명조"/>
        <family val="1"/>
        <charset val="129"/>
      </rPr>
      <t>학교용지</t>
    </r>
    <phoneticPr fontId="2" type="noConversion"/>
  </si>
  <si>
    <r>
      <rPr>
        <sz val="11"/>
        <color indexed="8"/>
        <rFont val="나눔명조"/>
        <family val="1"/>
        <charset val="129"/>
      </rPr>
      <t>주차장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</si>
  <si>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>별
법정동별</t>
    </r>
    <phoneticPr fontId="2" type="noConversion"/>
  </si>
  <si>
    <r>
      <rPr>
        <sz val="11"/>
        <color indexed="8"/>
        <rFont val="나눔명조"/>
        <family val="1"/>
        <charset val="129"/>
      </rPr>
      <t>주유소용지</t>
    </r>
    <phoneticPr fontId="2" type="noConversion"/>
  </si>
  <si>
    <r>
      <rPr>
        <sz val="11"/>
        <color indexed="8"/>
        <rFont val="나눔명조"/>
        <family val="1"/>
        <charset val="129"/>
      </rPr>
      <t>창고용지</t>
    </r>
    <phoneticPr fontId="2" type="noConversion"/>
  </si>
  <si>
    <r>
      <rPr>
        <sz val="11"/>
        <color indexed="8"/>
        <rFont val="나눔명조"/>
        <family val="1"/>
        <charset val="129"/>
      </rPr>
      <t>도로</t>
    </r>
    <phoneticPr fontId="2" type="noConversion"/>
  </si>
  <si>
    <r>
      <rPr>
        <sz val="11"/>
        <color indexed="8"/>
        <rFont val="나눔명조"/>
        <family val="1"/>
        <charset val="129"/>
      </rPr>
      <t>철도용지</t>
    </r>
    <phoneticPr fontId="2" type="noConversion"/>
  </si>
  <si>
    <r>
      <rPr>
        <sz val="11"/>
        <color theme="1"/>
        <rFont val="나눔명조"/>
        <family val="1"/>
        <charset val="129"/>
      </rPr>
      <t>하천</t>
    </r>
    <phoneticPr fontId="2" type="noConversion"/>
  </si>
  <si>
    <r>
      <rPr>
        <sz val="11"/>
        <color theme="1"/>
        <rFont val="나눔명조"/>
        <family val="1"/>
        <charset val="129"/>
      </rPr>
      <t>제방</t>
    </r>
    <phoneticPr fontId="2" type="noConversion"/>
  </si>
  <si>
    <r>
      <rPr>
        <sz val="11"/>
        <color indexed="8"/>
        <rFont val="나눔명조"/>
        <family val="1"/>
        <charset val="129"/>
      </rPr>
      <t>구거</t>
    </r>
    <phoneticPr fontId="2" type="noConversion"/>
  </si>
  <si>
    <r>
      <rPr>
        <sz val="11"/>
        <color indexed="8"/>
        <rFont val="나눔명조"/>
        <family val="1"/>
        <charset val="129"/>
      </rPr>
      <t>유지</t>
    </r>
    <phoneticPr fontId="2" type="noConversion"/>
  </si>
  <si>
    <r>
      <rPr>
        <sz val="11"/>
        <color indexed="8"/>
        <rFont val="나눔명조"/>
        <family val="1"/>
        <charset val="129"/>
      </rPr>
      <t>양어장</t>
    </r>
    <phoneticPr fontId="2" type="noConversion"/>
  </si>
  <si>
    <r>
      <rPr>
        <sz val="11"/>
        <color indexed="8"/>
        <rFont val="나눔명조"/>
        <family val="1"/>
        <charset val="129"/>
      </rPr>
      <t>수도용지</t>
    </r>
    <phoneticPr fontId="2" type="noConversion"/>
  </si>
  <si>
    <r>
      <rPr>
        <sz val="11"/>
        <color indexed="8"/>
        <rFont val="나눔명조"/>
        <family val="1"/>
        <charset val="129"/>
      </rPr>
      <t>공원</t>
    </r>
    <phoneticPr fontId="2" type="noConversion"/>
  </si>
  <si>
    <r>
      <rPr>
        <sz val="11"/>
        <color indexed="8"/>
        <rFont val="나눔명조"/>
        <family val="1"/>
        <charset val="129"/>
      </rPr>
      <t>체육용지</t>
    </r>
    <phoneticPr fontId="2" type="noConversion"/>
  </si>
  <si>
    <r>
      <rPr>
        <sz val="11"/>
        <color indexed="8"/>
        <rFont val="나눔명조"/>
        <family val="1"/>
        <charset val="129"/>
      </rPr>
      <t>유원지</t>
    </r>
    <phoneticPr fontId="2" type="noConversion"/>
  </si>
  <si>
    <r>
      <rPr>
        <sz val="11"/>
        <color indexed="8"/>
        <rFont val="나눔명조"/>
        <family val="1"/>
        <charset val="129"/>
      </rPr>
      <t>종교용지</t>
    </r>
    <phoneticPr fontId="2" type="noConversion"/>
  </si>
  <si>
    <r>
      <rPr>
        <sz val="11"/>
        <color indexed="8"/>
        <rFont val="나눔명조"/>
        <family val="1"/>
        <charset val="129"/>
      </rPr>
      <t>사적지</t>
    </r>
    <phoneticPr fontId="2" type="noConversion"/>
  </si>
  <si>
    <r>
      <rPr>
        <sz val="11"/>
        <color indexed="8"/>
        <rFont val="나눔명조"/>
        <family val="1"/>
        <charset val="129"/>
      </rPr>
      <t>묘지</t>
    </r>
    <phoneticPr fontId="2" type="noConversion"/>
  </si>
  <si>
    <r>
      <rPr>
        <sz val="11"/>
        <color indexed="8"/>
        <rFont val="나눔명조"/>
        <family val="1"/>
        <charset val="129"/>
      </rPr>
      <t>잡종지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</si>
  <si>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</si>
  <si>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</si>
  <si>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맑음</t>
    </r>
    <phoneticPr fontId="2" type="noConversion"/>
  </si>
  <si>
    <r>
      <rPr>
        <sz val="11"/>
        <color indexed="8"/>
        <rFont val="나눔명조"/>
        <family val="1"/>
        <charset val="129"/>
      </rPr>
      <t>구름조금</t>
    </r>
    <phoneticPr fontId="2" type="noConversion"/>
  </si>
  <si>
    <r>
      <rPr>
        <sz val="11"/>
        <color indexed="8"/>
        <rFont val="나눔명조"/>
        <family val="1"/>
        <charset val="129"/>
      </rPr>
      <t>구름많음</t>
    </r>
    <phoneticPr fontId="2" type="noConversion"/>
  </si>
  <si>
    <r>
      <rPr>
        <sz val="11"/>
        <color indexed="8"/>
        <rFont val="나눔명조"/>
        <family val="1"/>
        <charset val="129"/>
      </rPr>
      <t>흐림</t>
    </r>
    <phoneticPr fontId="2" type="noConversion"/>
  </si>
  <si>
    <r>
      <rPr>
        <sz val="11"/>
        <color indexed="8"/>
        <rFont val="나눔명조"/>
        <family val="1"/>
        <charset val="129"/>
      </rPr>
      <t>강수</t>
    </r>
    <phoneticPr fontId="2" type="noConversion"/>
  </si>
  <si>
    <r>
      <rPr>
        <sz val="11"/>
        <color indexed="8"/>
        <rFont val="나눔명조"/>
        <family val="1"/>
        <charset val="129"/>
      </rPr>
      <t>서리</t>
    </r>
    <phoneticPr fontId="2" type="noConversion"/>
  </si>
  <si>
    <r>
      <rPr>
        <sz val="11"/>
        <color indexed="8"/>
        <rFont val="나눔명조"/>
        <family val="1"/>
        <charset val="129"/>
      </rPr>
      <t>안개</t>
    </r>
    <phoneticPr fontId="2" type="noConversion"/>
  </si>
  <si>
    <r>
      <rPr>
        <sz val="11"/>
        <color indexed="8"/>
        <rFont val="나눔명조"/>
        <family val="1"/>
        <charset val="129"/>
      </rPr>
      <t>눈</t>
    </r>
    <phoneticPr fontId="2" type="noConversion"/>
  </si>
  <si>
    <r>
      <rPr>
        <sz val="11"/>
        <color indexed="8"/>
        <rFont val="나눔명조"/>
        <family val="1"/>
        <charset val="129"/>
      </rPr>
      <t>뇌전</t>
    </r>
    <phoneticPr fontId="2" type="noConversion"/>
  </si>
  <si>
    <r>
      <rPr>
        <sz val="11"/>
        <color indexed="8"/>
        <rFont val="나눔명조"/>
        <family val="1"/>
        <charset val="129"/>
      </rPr>
      <t>폭풍</t>
    </r>
    <phoneticPr fontId="2" type="noConversion"/>
  </si>
  <si>
    <r>
      <rPr>
        <sz val="11"/>
        <color indexed="8"/>
        <rFont val="나눔명조"/>
        <family val="1"/>
        <charset val="129"/>
      </rPr>
      <t>황사</t>
    </r>
    <phoneticPr fontId="2" type="noConversion"/>
  </si>
  <si>
    <r>
      <rPr>
        <sz val="11"/>
        <color indexed="8"/>
        <rFont val="나눔명조"/>
        <family val="1"/>
        <charset val="129"/>
      </rPr>
      <t>평균</t>
    </r>
    <phoneticPr fontId="2" type="noConversion"/>
  </si>
  <si>
    <r>
      <rPr>
        <sz val="11"/>
        <color indexed="8"/>
        <rFont val="나눔명조"/>
        <family val="1"/>
        <charset val="129"/>
      </rPr>
      <t>평균최고</t>
    </r>
    <phoneticPr fontId="2" type="noConversion"/>
  </si>
  <si>
    <r>
      <rPr>
        <sz val="11"/>
        <color indexed="8"/>
        <rFont val="나눔명조"/>
        <family val="1"/>
        <charset val="129"/>
      </rPr>
      <t>최고극값</t>
    </r>
    <phoneticPr fontId="2" type="noConversion"/>
  </si>
  <si>
    <r>
      <rPr>
        <sz val="11"/>
        <color indexed="8"/>
        <rFont val="나눔명조"/>
        <family val="1"/>
        <charset val="129"/>
      </rPr>
      <t>평균최저</t>
    </r>
    <phoneticPr fontId="2" type="noConversion"/>
  </si>
  <si>
    <r>
      <rPr>
        <sz val="11"/>
        <color indexed="8"/>
        <rFont val="나눔명조"/>
        <family val="1"/>
        <charset val="129"/>
      </rPr>
      <t>최저극값</t>
    </r>
    <phoneticPr fontId="2" type="noConversion"/>
  </si>
  <si>
    <r>
      <rPr>
        <sz val="11"/>
        <color indexed="8"/>
        <rFont val="나눔명조"/>
        <family val="1"/>
        <charset val="129"/>
      </rPr>
      <t>최소</t>
    </r>
    <phoneticPr fontId="2" type="noConversion"/>
  </si>
  <si>
    <r>
      <rPr>
        <sz val="11"/>
        <color indexed="8"/>
        <rFont val="나눔명조"/>
        <family val="1"/>
        <charset val="129"/>
      </rPr>
      <t>평균풍속</t>
    </r>
    <phoneticPr fontId="2" type="noConversion"/>
  </si>
  <si>
    <r>
      <rPr>
        <sz val="11"/>
        <color indexed="8"/>
        <rFont val="나눔명조"/>
        <family val="1"/>
        <charset val="129"/>
      </rPr>
      <t>최대풍속</t>
    </r>
    <phoneticPr fontId="2" type="noConversion"/>
  </si>
  <si>
    <r>
      <rPr>
        <sz val="11"/>
        <color indexed="8"/>
        <rFont val="나눔명조"/>
        <family val="1"/>
        <charset val="129"/>
      </rPr>
      <t>최대
순간풍속</t>
    </r>
    <phoneticPr fontId="2" type="noConversion"/>
  </si>
  <si>
    <r>
      <rPr>
        <sz val="11"/>
        <color indexed="8"/>
        <rFont val="나눔명조"/>
        <family val="1"/>
        <charset val="129"/>
      </rPr>
      <t>기온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</si>
  <si>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강수량
</t>
    </r>
    <r>
      <rPr>
        <sz val="11"/>
        <color indexed="8"/>
        <rFont val="Arial Narrow"/>
        <family val="2"/>
      </rPr>
      <t>(mm)</t>
    </r>
    <phoneticPr fontId="2" type="noConversion"/>
  </si>
  <si>
    <r>
      <rPr>
        <sz val="11"/>
        <color indexed="8"/>
        <rFont val="나눔명조"/>
        <family val="1"/>
        <charset val="129"/>
      </rPr>
      <t>상대습도</t>
    </r>
    <r>
      <rPr>
        <sz val="11"/>
        <color indexed="8"/>
        <rFont val="Arial Narrow"/>
        <family val="2"/>
      </rPr>
      <t>(%)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</si>
  <si>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평균해면기압
</t>
    </r>
    <r>
      <rPr>
        <sz val="11"/>
        <color indexed="8"/>
        <rFont val="Arial Narrow"/>
        <family val="2"/>
      </rPr>
      <t>(hPa)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</si>
  <si>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이슬점온도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</si>
  <si>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평균운량
</t>
    </r>
    <r>
      <rPr>
        <sz val="11"/>
        <color indexed="8"/>
        <rFont val="Arial Narrow"/>
        <family val="2"/>
      </rPr>
      <t>(10%)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</si>
  <si>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일조시간
</t>
    </r>
    <r>
      <rPr>
        <sz val="11"/>
        <color indexed="8"/>
        <rFont val="Arial Narrow"/>
        <family val="2"/>
      </rPr>
      <t>(h)</t>
    </r>
    <phoneticPr fontId="2" type="noConversion"/>
  </si>
  <si>
    <r>
      <rPr>
        <sz val="11"/>
        <color indexed="8"/>
        <rFont val="나눔명조"/>
        <family val="1"/>
        <charset val="129"/>
      </rPr>
      <t>바람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㎧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</si>
  <si>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rFont val="ar"/>
        <family val="3"/>
        <charset val="129"/>
      </rPr>
      <t>계</t>
    </r>
    <phoneticPr fontId="2" type="noConversion"/>
  </si>
  <si>
    <r>
      <t>1</t>
    </r>
    <r>
      <rPr>
        <sz val="11"/>
        <rFont val="ar"/>
        <family val="3"/>
        <charset val="129"/>
      </rPr>
      <t>월</t>
    </r>
    <phoneticPr fontId="2" type="noConversion"/>
  </si>
  <si>
    <r>
      <t>2</t>
    </r>
    <r>
      <rPr>
        <sz val="11"/>
        <rFont val="ar"/>
        <family val="3"/>
        <charset val="129"/>
      </rPr>
      <t>월</t>
    </r>
    <phoneticPr fontId="2" type="noConversion"/>
  </si>
  <si>
    <r>
      <t>3</t>
    </r>
    <r>
      <rPr>
        <sz val="11"/>
        <rFont val="ar"/>
        <family val="3"/>
        <charset val="129"/>
      </rPr>
      <t>월</t>
    </r>
  </si>
  <si>
    <r>
      <t>4</t>
    </r>
    <r>
      <rPr>
        <sz val="11"/>
        <rFont val="ar"/>
        <family val="3"/>
        <charset val="129"/>
      </rPr>
      <t>월</t>
    </r>
    <phoneticPr fontId="2" type="noConversion"/>
  </si>
  <si>
    <r>
      <t>5</t>
    </r>
    <r>
      <rPr>
        <sz val="11"/>
        <rFont val="ar"/>
        <family val="3"/>
        <charset val="129"/>
      </rPr>
      <t>월</t>
    </r>
  </si>
  <si>
    <r>
      <t>6</t>
    </r>
    <r>
      <rPr>
        <sz val="11"/>
        <rFont val="ar"/>
        <family val="3"/>
        <charset val="129"/>
      </rPr>
      <t>월</t>
    </r>
  </si>
  <si>
    <r>
      <t>7</t>
    </r>
    <r>
      <rPr>
        <sz val="11"/>
        <rFont val="ar"/>
        <family val="3"/>
        <charset val="129"/>
      </rPr>
      <t>월</t>
    </r>
  </si>
  <si>
    <r>
      <t>8</t>
    </r>
    <r>
      <rPr>
        <sz val="11"/>
        <rFont val="ar"/>
        <family val="3"/>
        <charset val="129"/>
      </rPr>
      <t>월</t>
    </r>
  </si>
  <si>
    <r>
      <t>9</t>
    </r>
    <r>
      <rPr>
        <sz val="11"/>
        <rFont val="ar"/>
        <family val="3"/>
        <charset val="129"/>
      </rPr>
      <t>월</t>
    </r>
    <phoneticPr fontId="2" type="noConversion"/>
  </si>
  <si>
    <r>
      <t>10</t>
    </r>
    <r>
      <rPr>
        <sz val="11"/>
        <rFont val="ar"/>
        <family val="3"/>
        <charset val="129"/>
      </rPr>
      <t>월</t>
    </r>
  </si>
  <si>
    <r>
      <t>11</t>
    </r>
    <r>
      <rPr>
        <sz val="11"/>
        <rFont val="ar"/>
        <family val="3"/>
        <charset val="129"/>
      </rPr>
      <t>월</t>
    </r>
  </si>
  <si>
    <r>
      <t>12</t>
    </r>
    <r>
      <rPr>
        <sz val="11"/>
        <rFont val="ar"/>
        <family val="3"/>
        <charset val="129"/>
      </rPr>
      <t>월</t>
    </r>
  </si>
  <si>
    <t>Y e a r</t>
    <phoneticPr fontId="2" type="noConversion"/>
  </si>
  <si>
    <r>
      <rPr>
        <sz val="11"/>
        <color indexed="8"/>
        <rFont val="ar"/>
        <family val="3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ar"/>
        <family val="3"/>
        <charset val="129"/>
      </rPr>
      <t>별</t>
    </r>
    <phoneticPr fontId="2" type="noConversion"/>
  </si>
  <si>
    <t xml:space="preserve">       </t>
    <phoneticPr fontId="2" type="noConversion"/>
  </si>
  <si>
    <t xml:space="preserve">자료: 민원지적과
</t>
    <phoneticPr fontId="2" type="noConversion"/>
  </si>
  <si>
    <t>자료: 울산기상대(울산광역시 전체통계)</t>
    <phoneticPr fontId="2" type="noConversion"/>
  </si>
  <si>
    <t>-</t>
  </si>
  <si>
    <t xml:space="preserve">Dry paddy  field                      </t>
    <phoneticPr fontId="2" type="noConversion"/>
  </si>
  <si>
    <t>Orchard</t>
    <phoneticPr fontId="2" type="noConversion"/>
  </si>
  <si>
    <t>Railroad site</t>
    <phoneticPr fontId="2" type="noConversion"/>
  </si>
  <si>
    <t>Cloudy</t>
    <phoneticPr fontId="2" type="noConversion"/>
  </si>
  <si>
    <t>Gas station site</t>
    <phoneticPr fontId="2" type="noConversion"/>
  </si>
  <si>
    <t>Rivers</t>
    <phoneticPr fontId="2" type="noConversion"/>
  </si>
  <si>
    <t>Water supply site</t>
    <phoneticPr fontId="2" type="noConversion"/>
  </si>
  <si>
    <t>Gymnastics site</t>
    <phoneticPr fontId="2" type="noConversion"/>
  </si>
  <si>
    <t>Historic site</t>
    <phoneticPr fontId="2" type="noConversion"/>
  </si>
  <si>
    <t>Burial</t>
    <phoneticPr fontId="2" type="noConversion"/>
  </si>
  <si>
    <t xml:space="preserve">
Mean Speed</t>
    <phoneticPr fontId="2" type="noConversion"/>
  </si>
  <si>
    <t xml:space="preserve">
Highest Speed</t>
    <phoneticPr fontId="2" type="noConversion"/>
  </si>
  <si>
    <t xml:space="preserve">
Highest Gust Speed</t>
    <phoneticPr fontId="2" type="noConversion"/>
  </si>
  <si>
    <t>2 0 1 7</t>
  </si>
  <si>
    <t>2 0 1 8</t>
  </si>
  <si>
    <t>2 0 1 9</t>
  </si>
  <si>
    <t>2 0 2 0</t>
  </si>
  <si>
    <t>2 0 2 0</t>
    <phoneticPr fontId="2" type="noConversion"/>
  </si>
  <si>
    <t>2 0 2 0</t>
    <phoneticPr fontId="8" type="noConversion"/>
  </si>
  <si>
    <r>
      <rPr>
        <sz val="11"/>
        <color theme="1"/>
        <rFont val="굴림"/>
        <family val="3"/>
        <charset val="129"/>
      </rPr>
      <t xml:space="preserve">면적
</t>
    </r>
    <r>
      <rPr>
        <sz val="11"/>
        <color theme="1"/>
        <rFont val="Arial Narrow"/>
        <family val="2"/>
      </rPr>
      <t>(</t>
    </r>
    <r>
      <rPr>
        <sz val="11"/>
        <color theme="1"/>
        <rFont val="굴림"/>
        <family val="3"/>
        <charset val="129"/>
      </rPr>
      <t>㎢</t>
    </r>
    <r>
      <rPr>
        <sz val="11"/>
        <color theme="1"/>
        <rFont val="Arial Narrow"/>
        <family val="2"/>
      </rPr>
      <t>)</t>
    </r>
    <phoneticPr fontId="2" type="noConversion"/>
  </si>
  <si>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 Dong</t>
    </r>
    <phoneticPr fontId="2" type="noConversion"/>
  </si>
  <si>
    <r>
      <rPr>
        <sz val="11"/>
        <color theme="1"/>
        <rFont val="굴림"/>
        <family val="3"/>
        <charset val="129"/>
      </rPr>
      <t>통</t>
    </r>
    <phoneticPr fontId="2" type="noConversion"/>
  </si>
  <si>
    <r>
      <rPr>
        <sz val="11"/>
        <color theme="1"/>
        <rFont val="굴림"/>
        <family val="3"/>
        <charset val="129"/>
      </rPr>
      <t>반</t>
    </r>
    <phoneticPr fontId="2" type="noConversion"/>
  </si>
  <si>
    <r>
      <rPr>
        <sz val="11"/>
        <color theme="1"/>
        <rFont val="굴림"/>
        <family val="3"/>
        <charset val="129"/>
      </rPr>
      <t>출장소</t>
    </r>
    <phoneticPr fontId="2" type="noConversion"/>
  </si>
  <si>
    <r>
      <rPr>
        <sz val="11"/>
        <color theme="1"/>
        <rFont val="굴림"/>
        <family val="3"/>
        <charset val="129"/>
      </rPr>
      <t>행정</t>
    </r>
    <phoneticPr fontId="2" type="noConversion"/>
  </si>
  <si>
    <r>
      <rPr>
        <sz val="11"/>
        <color theme="1"/>
        <rFont val="굴림"/>
        <family val="3"/>
        <charset val="129"/>
      </rPr>
      <t>법정</t>
    </r>
    <phoneticPr fontId="2" type="noConversion"/>
  </si>
  <si>
    <t>양정동
Yangjeong-dong</t>
    <phoneticPr fontId="2" type="noConversion"/>
  </si>
  <si>
    <t>송정동
Songjeong-dong</t>
    <phoneticPr fontId="2" type="noConversion"/>
  </si>
  <si>
    <t>강동동
Gangdong-dong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</si>
  <si>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</si>
  <si>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</si>
  <si>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</si>
  <si>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효문동
Hyomun-dong</t>
    <phoneticPr fontId="2" type="noConversion"/>
  </si>
  <si>
    <t>-</t>
    <phoneticPr fontId="2" type="noConversion"/>
  </si>
  <si>
    <t>Ⅱ</t>
    <phoneticPr fontId="2" type="noConversion"/>
  </si>
  <si>
    <t xml:space="preserve">  토지 및 기후</t>
    <phoneticPr fontId="2" type="noConversion"/>
  </si>
  <si>
    <t xml:space="preserve"> </t>
    <phoneticPr fontId="2" type="noConversion"/>
  </si>
  <si>
    <t>-</t>
    <phoneticPr fontId="2" type="noConversion"/>
  </si>
  <si>
    <t>1. 행정구역</t>
    <phoneticPr fontId="2" type="noConversion"/>
  </si>
  <si>
    <t>2. 토지지목별 현황(4-1)</t>
    <phoneticPr fontId="2" type="noConversion"/>
  </si>
  <si>
    <t>2. 토지지목별 현황(4-3)</t>
    <phoneticPr fontId="2" type="noConversion"/>
  </si>
  <si>
    <t>2. 토지지목별 현황(4-4)</t>
    <phoneticPr fontId="2" type="noConversion"/>
  </si>
  <si>
    <t>3. 일기일수(2-1)</t>
    <phoneticPr fontId="2" type="noConversion"/>
  </si>
  <si>
    <t>3. 일기일수(2-2)</t>
    <phoneticPr fontId="2" type="noConversion"/>
  </si>
  <si>
    <t>Summary of Meteorological Data(Cont'd)</t>
    <phoneticPr fontId="2" type="noConversion"/>
  </si>
  <si>
    <t>4. 기상개황(2-1)</t>
    <phoneticPr fontId="2" type="noConversion"/>
  </si>
  <si>
    <t>4. 기상개황(2-2)</t>
    <phoneticPr fontId="2" type="noConversion"/>
  </si>
  <si>
    <t>5. 강수량(2-1)</t>
    <phoneticPr fontId="2" type="noConversion"/>
  </si>
  <si>
    <t>5. 강수량(2-2)</t>
    <phoneticPr fontId="2" type="noConversion"/>
  </si>
  <si>
    <t>Precipitation(Cont'd)</t>
    <phoneticPr fontId="2" type="noConversion"/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</si>
  <si>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</si>
  <si>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</si>
  <si>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</si>
  <si>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</si>
  <si>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</si>
  <si>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</si>
  <si>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</si>
  <si>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</si>
  <si>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염포동
Yeompo-dong</t>
    <phoneticPr fontId="2" type="noConversion"/>
  </si>
  <si>
    <t>농소1동</t>
    <phoneticPr fontId="2" type="noConversion"/>
  </si>
  <si>
    <t>농소2동</t>
    <phoneticPr fontId="2" type="noConversion"/>
  </si>
  <si>
    <t>농소3동</t>
    <phoneticPr fontId="2" type="noConversion"/>
  </si>
  <si>
    <t>강동동</t>
    <phoneticPr fontId="2" type="noConversion"/>
  </si>
  <si>
    <t>효문동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</si>
  <si>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</si>
  <si>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</si>
  <si>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</si>
  <si>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6 | 토지 및 기후</t>
    <phoneticPr fontId="2" type="noConversion"/>
  </si>
  <si>
    <t>Land and Climate | 6</t>
    <phoneticPr fontId="2" type="noConversion"/>
  </si>
  <si>
    <t>Administrative Districts of Local Governments</t>
    <phoneticPr fontId="2" type="noConversion"/>
  </si>
  <si>
    <t>7 | 토지 및 기후</t>
    <phoneticPr fontId="2" type="noConversion"/>
  </si>
  <si>
    <t>Land and Climate | 7</t>
    <phoneticPr fontId="2" type="noConversion"/>
  </si>
  <si>
    <t>8 | 토지 및 기후</t>
    <phoneticPr fontId="2" type="noConversion"/>
  </si>
  <si>
    <t>Land and Climate | 8</t>
    <phoneticPr fontId="2" type="noConversion"/>
  </si>
  <si>
    <t>9 | 토지 및 기후</t>
    <phoneticPr fontId="2" type="noConversion"/>
  </si>
  <si>
    <t>Land and Climate | 9</t>
    <phoneticPr fontId="2" type="noConversion"/>
  </si>
  <si>
    <t>10 | 토지 및 기후</t>
    <phoneticPr fontId="2" type="noConversion"/>
  </si>
  <si>
    <t>Land and Climate | 10</t>
    <phoneticPr fontId="2" type="noConversion"/>
  </si>
  <si>
    <t>Source : Complaints and Land Registration Division</t>
    <phoneticPr fontId="2" type="noConversion"/>
  </si>
  <si>
    <t>11 | 토지 및 기후</t>
    <phoneticPr fontId="2" type="noConversion"/>
  </si>
  <si>
    <t>Land and Climate | 11</t>
    <phoneticPr fontId="2" type="noConversion"/>
  </si>
  <si>
    <t>Number of Days For Weather Conditions</t>
    <phoneticPr fontId="2" type="noConversion"/>
  </si>
  <si>
    <t>Number of Days For Weather Conditions(Cont'd)</t>
    <phoneticPr fontId="2" type="noConversion"/>
  </si>
  <si>
    <t>Yellow Sand</t>
    <phoneticPr fontId="2" type="noConversion"/>
  </si>
  <si>
    <t>…</t>
    <phoneticPr fontId="2" type="noConversion"/>
  </si>
  <si>
    <t>1 | 토지 및 기후</t>
    <phoneticPr fontId="2" type="noConversion"/>
  </si>
  <si>
    <t>Land and Climate | 1</t>
    <phoneticPr fontId="2" type="noConversion"/>
  </si>
  <si>
    <t xml:space="preserve"> 1. 행정구역</t>
    <phoneticPr fontId="2" type="noConversion"/>
  </si>
  <si>
    <t>2 | 토지 및 기후</t>
    <phoneticPr fontId="2" type="noConversion"/>
  </si>
  <si>
    <t>Land and Climate | 2</t>
    <phoneticPr fontId="2" type="noConversion"/>
  </si>
  <si>
    <t>3 | 토지 및 기후</t>
    <phoneticPr fontId="2" type="noConversion"/>
  </si>
  <si>
    <t>Land and Climate | 3</t>
    <phoneticPr fontId="2" type="noConversion"/>
  </si>
  <si>
    <t>4 | 토지 및 기후</t>
    <phoneticPr fontId="2" type="noConversion"/>
  </si>
  <si>
    <t>Land and Climate | 4</t>
    <phoneticPr fontId="2" type="noConversion"/>
  </si>
  <si>
    <t>5 | 토지 및 기후</t>
    <phoneticPr fontId="2" type="noConversion"/>
  </si>
  <si>
    <t>Land and Climate | 5</t>
    <phoneticPr fontId="2" type="noConversion"/>
  </si>
  <si>
    <t>2. 토지지목별 현황(4-2)</t>
    <phoneticPr fontId="2" type="noConversion"/>
  </si>
  <si>
    <t>Area of Land Category</t>
  </si>
  <si>
    <t xml:space="preserve"> 2. 토지지목별 현황</t>
    <phoneticPr fontId="2" type="noConversion"/>
  </si>
  <si>
    <t>paddy field</t>
    <phoneticPr fontId="2" type="noConversion"/>
  </si>
  <si>
    <t>Forestry</t>
    <phoneticPr fontId="2" type="noConversion"/>
  </si>
  <si>
    <t>Source: Ulsan Meteorological Station</t>
    <phoneticPr fontId="2" type="noConversion"/>
  </si>
  <si>
    <t>Mean cloud
Amount</t>
    <phoneticPr fontId="2" type="noConversion"/>
  </si>
  <si>
    <t xml:space="preserve"> 3. 일기일수</t>
    <phoneticPr fontId="2" type="noConversion"/>
  </si>
  <si>
    <t xml:space="preserve"> 4. 기상개황</t>
    <phoneticPr fontId="2" type="noConversion"/>
  </si>
  <si>
    <t xml:space="preserve"> 5. 강수량</t>
    <phoneticPr fontId="2" type="noConversion"/>
  </si>
  <si>
    <r>
      <rPr>
        <sz val="11"/>
        <color theme="1"/>
        <rFont val="굴림"/>
        <family val="3"/>
        <charset val="129"/>
      </rPr>
      <t>연</t>
    </r>
    <r>
      <rPr>
        <sz val="11"/>
        <color theme="1"/>
        <rFont val="Arial Narrow"/>
        <family val="2"/>
      </rPr>
      <t xml:space="preserve">   </t>
    </r>
    <r>
      <rPr>
        <sz val="11"/>
        <color theme="1"/>
        <rFont val="굴림"/>
        <family val="3"/>
        <charset val="129"/>
      </rPr>
      <t>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굴림"/>
        <family val="3"/>
        <charset val="129"/>
      </rPr>
      <t xml:space="preserve">별
</t>
    </r>
    <r>
      <rPr>
        <sz val="11"/>
        <color theme="1"/>
        <rFont val="Arial Narrow"/>
        <family val="2"/>
      </rPr>
      <t>Year 
Dong</t>
    </r>
    <phoneticPr fontId="2" type="noConversion"/>
  </si>
  <si>
    <t>2 0 2 1</t>
    <phoneticPr fontId="2" type="noConversion"/>
  </si>
  <si>
    <r>
      <t xml:space="preserve">자료: 주민자치과
</t>
    </r>
    <r>
      <rPr>
        <sz val="10"/>
        <color rgb="FFFF0000"/>
        <rFont val="바탕"/>
        <family val="1"/>
        <charset val="129"/>
      </rPr>
      <t>주 : 농소1동과 농소2동은 법정동인 매곡동과 신천동 일부가 중첩</t>
    </r>
    <phoneticPr fontId="2" type="noConversion"/>
  </si>
  <si>
    <t>Source : Civil-governing Division</t>
    <phoneticPr fontId="2" type="noConversion"/>
  </si>
  <si>
    <t>2 0 2 2</t>
    <phoneticPr fontId="2" type="noConversion"/>
  </si>
  <si>
    <t>-</t>
    <phoneticPr fontId="2" type="noConversion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</si>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</sst>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.00_ "/>
    <numFmt numFmtId="177" formatCode="#,##0;\-#,##0;&quot;_&quot;"/>
    <numFmt numFmtId="178" formatCode="#,##0;\-#,##0;&quot;-&quot;"/>
    <numFmt numFmtId="179" formatCode="#,##0.0;\-#,##0.0;&quot;-&quot;"/>
    <numFmt numFmtId="180" formatCode="#,##0.0"/>
    <numFmt numFmtId="181" formatCode="#,##0_ "/>
    <numFmt numFmtId="182" formatCode="#,##0\ "/>
  </numFmts>
  <fonts count="5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name val="바탕"/>
      <family val="1"/>
      <charset val="129"/>
    </font>
    <font>
      <sz val="1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b/>
      <sz val="11"/>
      <name val="굴림"/>
      <family val="3"/>
      <charset val="129"/>
    </font>
    <font>
      <sz val="10"/>
      <name val="Arial"/>
      <family val="2"/>
    </font>
    <font>
      <sz val="10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9"/>
      <color rgb="FF000000"/>
      <name val="나눔명조"/>
      <family val="1"/>
      <charset val="129"/>
    </font>
    <font>
      <shadow/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8.25"/>
      <color rgb="FF6E6E6E"/>
      <name val="나눔명조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Arial Narrow"/>
      <family val="2"/>
    </font>
    <font>
      <sz val="11"/>
      <color theme="1"/>
      <name val="굴림"/>
      <family val="3"/>
      <charset val="129"/>
    </font>
    <font>
      <sz val="11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ar"/>
      <family val="3"/>
      <charset val="129"/>
    </font>
    <font>
      <sz val="11"/>
      <name val="ar"/>
      <family val="3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8"/>
      <color indexed="8"/>
      <name val="굴림"/>
      <family val="3"/>
      <charset val="129"/>
    </font>
    <font>
      <shadow/>
      <sz val="11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0"/>
      <color rgb="FFFF0000"/>
      <name val="바탕"/>
      <family val="1"/>
      <charset val="129"/>
    </font>
    <font>
      <sz val="10"/>
      <name val="굴림"/>
      <family val="3"/>
      <charset val="129"/>
    </font>
    <font>
      <sz val="10.5"/>
      <name val="굴림"/>
      <family val="3"/>
      <charset val="129"/>
    </font>
    <font>
      <sz val="11"/>
      <color rgb="FF0000FF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rgb="FF000000"/>
      <name val="나눔명조 ExtraBold"/>
      <family val="3"/>
      <charset val="129"/>
    </font>
    <font>
      <sz val="11"/>
      <color rgb="FF000000"/>
      <name val="나눔명조"/>
      <family val="1"/>
      <charset val="129"/>
    </font>
    <font>
      <b/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  <xf numFmtId="41" fontId="1" fillId="0" borderId="0" applyFont="0" applyFill="0" applyBorder="0" applyAlignment="0" applyProtection="0"/>
    <xf numFmtId="0" fontId="1" fillId="0" borderId="0"/>
  </cellStyleXfs>
  <cellXfs count="259">
    <xf numFmtId="0" fontId="0" fillId="0" borderId="0" xfId="0">
      <alignment vertical="center"/>
    </xf>
    <xf numFmtId="0" fontId="7" fillId="0" borderId="0" xfId="1" applyFont="1" applyAlignment="1">
      <alignment vertical="top"/>
    </xf>
    <xf numFmtId="0" fontId="6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Border="1">
      <alignment vertical="center"/>
    </xf>
    <xf numFmtId="0" fontId="9" fillId="0" borderId="2" xfId="1" applyFont="1" applyBorder="1">
      <alignment vertical="center"/>
    </xf>
    <xf numFmtId="0" fontId="1" fillId="0" borderId="0" xfId="1" applyFont="1" applyBorder="1" applyAlignment="1">
      <alignment vertical="justify"/>
    </xf>
    <xf numFmtId="0" fontId="1" fillId="0" borderId="1" xfId="1" applyFont="1" applyBorder="1" applyAlignment="1"/>
    <xf numFmtId="0" fontId="4" fillId="0" borderId="0" xfId="1" applyFont="1" applyBorder="1">
      <alignment vertical="center"/>
    </xf>
    <xf numFmtId="0" fontId="4" fillId="0" borderId="1" xfId="1" applyFont="1" applyBorder="1">
      <alignment vertical="center"/>
    </xf>
    <xf numFmtId="0" fontId="6" fillId="0" borderId="0" xfId="1" applyFont="1" applyAlignment="1">
      <alignment vertical="top"/>
    </xf>
    <xf numFmtId="0" fontId="10" fillId="0" borderId="0" xfId="1" applyFont="1">
      <alignment vertical="center"/>
    </xf>
    <xf numFmtId="178" fontId="4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/>
    <xf numFmtId="0" fontId="7" fillId="0" borderId="0" xfId="1" applyFont="1" applyBorder="1" applyAlignment="1">
      <alignment vertical="top"/>
    </xf>
    <xf numFmtId="0" fontId="6" fillId="0" borderId="0" xfId="1" applyFont="1" applyBorder="1">
      <alignment vertical="center"/>
    </xf>
    <xf numFmtId="0" fontId="9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6" fillId="0" borderId="0" xfId="1" applyFont="1" applyBorder="1" applyAlignment="1">
      <alignment vertical="top"/>
    </xf>
    <xf numFmtId="178" fontId="6" fillId="0" borderId="0" xfId="1" applyNumberFormat="1" applyFont="1" applyAlignment="1">
      <alignment vertical="top"/>
    </xf>
    <xf numFmtId="178" fontId="6" fillId="0" borderId="0" xfId="1" applyNumberFormat="1" applyFont="1">
      <alignment vertical="center"/>
    </xf>
    <xf numFmtId="3" fontId="6" fillId="0" borderId="0" xfId="1" applyNumberFormat="1" applyFont="1">
      <alignment vertical="center"/>
    </xf>
    <xf numFmtId="0" fontId="12" fillId="0" borderId="0" xfId="1" applyFont="1" applyAlignment="1">
      <alignment vertical="top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Border="1">
      <alignment vertical="center"/>
    </xf>
    <xf numFmtId="0" fontId="14" fillId="0" borderId="0" xfId="1" applyFont="1" applyBorder="1" applyAlignment="1">
      <alignment vertical="center" shrinkToFit="1"/>
    </xf>
    <xf numFmtId="0" fontId="16" fillId="0" borderId="0" xfId="1" applyFont="1" applyBorder="1" applyAlignment="1">
      <alignment vertical="center" shrinkToFit="1"/>
    </xf>
    <xf numFmtId="0" fontId="20" fillId="0" borderId="0" xfId="0" applyFont="1">
      <alignment vertical="center"/>
    </xf>
    <xf numFmtId="0" fontId="15" fillId="0" borderId="0" xfId="1" applyFont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Border="1" applyAlignment="1">
      <alignment vertical="top"/>
    </xf>
    <xf numFmtId="0" fontId="14" fillId="0" borderId="0" xfId="1" applyFont="1">
      <alignment vertical="center"/>
    </xf>
    <xf numFmtId="0" fontId="15" fillId="0" borderId="0" xfId="1" applyFont="1" applyFill="1" applyBorder="1" applyAlignment="1">
      <alignment vertical="top" wrapText="1"/>
    </xf>
    <xf numFmtId="0" fontId="14" fillId="0" borderId="0" xfId="1" applyFont="1" applyBorder="1">
      <alignment vertical="center"/>
    </xf>
    <xf numFmtId="0" fontId="17" fillId="0" borderId="0" xfId="1" applyFont="1" applyAlignment="1">
      <alignment horizontal="center" vertical="center" wrapText="1"/>
    </xf>
    <xf numFmtId="4" fontId="14" fillId="0" borderId="0" xfId="1" applyNumberFormat="1" applyFo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justify"/>
    </xf>
    <xf numFmtId="0" fontId="14" fillId="0" borderId="0" xfId="1" applyFont="1" applyBorder="1" applyAlignment="1">
      <alignment vertical="justify"/>
    </xf>
    <xf numFmtId="0" fontId="14" fillId="0" borderId="0" xfId="1" applyFont="1" applyBorder="1" applyAlignment="1">
      <alignment horizontal="center" vertical="center"/>
    </xf>
    <xf numFmtId="0" fontId="14" fillId="0" borderId="1" xfId="1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 indent="2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176" fontId="14" fillId="0" borderId="0" xfId="1" applyNumberFormat="1" applyFont="1">
      <alignment vertical="center"/>
    </xf>
    <xf numFmtId="0" fontId="23" fillId="0" borderId="0" xfId="1" applyFont="1" applyAlignment="1">
      <alignment horizontal="justify" vertical="center"/>
    </xf>
    <xf numFmtId="0" fontId="6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left" vertical="top"/>
    </xf>
    <xf numFmtId="179" fontId="22" fillId="0" borderId="0" xfId="1" applyNumberFormat="1" applyFont="1" applyFill="1" applyBorder="1" applyAlignment="1">
      <alignment vertical="center" shrinkToFit="1"/>
    </xf>
    <xf numFmtId="0" fontId="23" fillId="0" borderId="0" xfId="1" applyFont="1" applyAlignment="1">
      <alignment vertical="top"/>
    </xf>
    <xf numFmtId="0" fontId="23" fillId="0" borderId="0" xfId="1" applyFont="1" applyBorder="1" applyAlignment="1">
      <alignment vertical="top"/>
    </xf>
    <xf numFmtId="177" fontId="29" fillId="0" borderId="0" xfId="1" applyNumberFormat="1" applyFont="1" applyFill="1" applyBorder="1" applyAlignment="1">
      <alignment horizontal="right" vertical="top" wrapText="1"/>
    </xf>
    <xf numFmtId="180" fontId="28" fillId="0" borderId="0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vertical="top"/>
    </xf>
    <xf numFmtId="178" fontId="22" fillId="0" borderId="0" xfId="1" applyNumberFormat="1" applyFont="1" applyBorder="1" applyAlignment="1">
      <alignment horizontal="right" vertical="center" wrapText="1"/>
    </xf>
    <xf numFmtId="0" fontId="33" fillId="0" borderId="0" xfId="1" applyFont="1" applyFill="1" applyBorder="1" applyAlignment="1">
      <alignment vertical="top"/>
    </xf>
    <xf numFmtId="0" fontId="33" fillId="0" borderId="0" xfId="1" applyFont="1" applyFill="1" applyAlignment="1">
      <alignment vertical="top"/>
    </xf>
    <xf numFmtId="0" fontId="34" fillId="0" borderId="0" xfId="1" applyFont="1" applyBorder="1" applyAlignment="1">
      <alignment vertical="top"/>
    </xf>
    <xf numFmtId="0" fontId="34" fillId="0" borderId="0" xfId="1" applyFont="1" applyAlignment="1">
      <alignment vertical="top"/>
    </xf>
    <xf numFmtId="0" fontId="32" fillId="0" borderId="0" xfId="1" applyFont="1" applyFill="1" applyAlignment="1">
      <alignment vertical="top"/>
    </xf>
    <xf numFmtId="0" fontId="35" fillId="0" borderId="0" xfId="1" applyFont="1" applyBorder="1" applyAlignment="1">
      <alignment vertical="top"/>
    </xf>
    <xf numFmtId="178" fontId="14" fillId="0" borderId="0" xfId="1" applyNumberFormat="1" applyFont="1" applyBorder="1">
      <alignment vertical="center"/>
    </xf>
    <xf numFmtId="0" fontId="37" fillId="0" borderId="0" xfId="1" applyFont="1" applyAlignment="1">
      <alignment vertical="top"/>
    </xf>
    <xf numFmtId="0" fontId="37" fillId="0" borderId="0" xfId="1" applyFont="1" applyAlignment="1">
      <alignment horizontal="right" vertical="top"/>
    </xf>
    <xf numFmtId="0" fontId="16" fillId="0" borderId="0" xfId="1" applyFont="1" applyBorder="1">
      <alignment vertical="center"/>
    </xf>
    <xf numFmtId="178" fontId="16" fillId="0" borderId="0" xfId="1" applyNumberFormat="1" applyFont="1" applyBorder="1">
      <alignment vertical="center"/>
    </xf>
    <xf numFmtId="0" fontId="38" fillId="3" borderId="0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vertical="center"/>
    </xf>
    <xf numFmtId="0" fontId="4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2" fillId="0" borderId="0" xfId="0" applyFont="1" applyBorder="1" applyAlignment="1">
      <alignment horizontal="left" vertical="center" shrinkToFit="1"/>
    </xf>
    <xf numFmtId="179" fontId="22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Border="1" applyAlignment="1">
      <alignment vertical="top" wrapText="1"/>
    </xf>
    <xf numFmtId="0" fontId="37" fillId="0" borderId="0" xfId="1" applyFont="1" applyBorder="1" applyAlignment="1">
      <alignment vertical="top"/>
    </xf>
    <xf numFmtId="0" fontId="37" fillId="0" borderId="0" xfId="1" applyFont="1" applyBorder="1" applyAlignment="1">
      <alignment horizontal="right" vertical="top"/>
    </xf>
    <xf numFmtId="0" fontId="0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79" fontId="22" fillId="0" borderId="0" xfId="1" applyNumberFormat="1" applyFont="1" applyFill="1" applyBorder="1" applyAlignment="1">
      <alignment horizontal="right" vertical="center" shrinkToFit="1"/>
    </xf>
    <xf numFmtId="0" fontId="37" fillId="0" borderId="0" xfId="1" applyFont="1" applyAlignment="1">
      <alignment horizontal="right" vertical="top"/>
    </xf>
    <xf numFmtId="0" fontId="37" fillId="0" borderId="0" xfId="1" applyFont="1" applyAlignment="1">
      <alignment horizontal="right" vertical="top"/>
    </xf>
    <xf numFmtId="0" fontId="23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22" fillId="0" borderId="6" xfId="1" applyFont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178" fontId="22" fillId="0" borderId="0" xfId="1" applyNumberFormat="1" applyFont="1" applyFill="1" applyBorder="1" applyAlignment="1">
      <alignment vertical="center" shrinkToFit="1"/>
    </xf>
    <xf numFmtId="178" fontId="22" fillId="0" borderId="0" xfId="1" applyNumberFormat="1" applyFont="1" applyFill="1" applyBorder="1" applyAlignment="1">
      <alignment horizontal="right" vertical="center" shrinkToFit="1"/>
    </xf>
    <xf numFmtId="0" fontId="22" fillId="0" borderId="7" xfId="1" applyFont="1" applyFill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shrinkToFit="1"/>
    </xf>
    <xf numFmtId="0" fontId="24" fillId="0" borderId="6" xfId="1" applyFont="1" applyFill="1" applyBorder="1" applyAlignment="1">
      <alignment horizontal="center" vertical="center" shrinkToFit="1"/>
    </xf>
    <xf numFmtId="182" fontId="43" fillId="0" borderId="6" xfId="0" applyNumberFormat="1" applyFont="1" applyFill="1" applyBorder="1" applyAlignment="1">
      <alignment horizontal="center" vertical="center"/>
    </xf>
    <xf numFmtId="182" fontId="43" fillId="0" borderId="7" xfId="0" applyNumberFormat="1" applyFont="1" applyFill="1" applyBorder="1" applyAlignment="1">
      <alignment horizontal="center" vertical="center"/>
    </xf>
    <xf numFmtId="177" fontId="22" fillId="0" borderId="0" xfId="1" applyNumberFormat="1" applyFont="1" applyFill="1" applyBorder="1" applyAlignment="1">
      <alignment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179" fontId="22" fillId="0" borderId="0" xfId="1" applyNumberFormat="1" applyFont="1" applyFill="1" applyBorder="1" applyAlignment="1">
      <alignment horizontal="right" vertical="center" wrapText="1" shrinkToFi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wrapText="1"/>
    </xf>
    <xf numFmtId="0" fontId="26" fillId="2" borderId="5" xfId="1" applyFont="1" applyFill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178" fontId="4" fillId="0" borderId="0" xfId="1" applyNumberFormat="1" applyFont="1" applyFill="1" applyBorder="1" applyAlignment="1">
      <alignment horizontal="right" vertical="center" shrinkToFit="1"/>
    </xf>
    <xf numFmtId="178" fontId="4" fillId="0" borderId="0" xfId="1" applyNumberFormat="1" applyFont="1" applyFill="1" applyBorder="1" applyAlignment="1">
      <alignment horizontal="right" vertical="center"/>
    </xf>
    <xf numFmtId="178" fontId="45" fillId="0" borderId="0" xfId="1" applyNumberFormat="1" applyFont="1" applyFill="1" applyBorder="1" applyAlignment="1">
      <alignment horizontal="right" vertical="center"/>
    </xf>
    <xf numFmtId="178" fontId="46" fillId="0" borderId="0" xfId="1" applyNumberFormat="1" applyFont="1" applyFill="1" applyBorder="1" applyAlignment="1">
      <alignment horizontal="right" vertical="center"/>
    </xf>
    <xf numFmtId="177" fontId="22" fillId="0" borderId="0" xfId="1" applyNumberFormat="1" applyFont="1" applyFill="1" applyBorder="1" applyAlignment="1">
      <alignment horizontal="right" vertical="center" wrapText="1"/>
    </xf>
    <xf numFmtId="179" fontId="22" fillId="0" borderId="0" xfId="1" applyNumberFormat="1" applyFont="1" applyFill="1" applyBorder="1" applyAlignment="1">
      <alignment vertical="center" wrapText="1"/>
    </xf>
    <xf numFmtId="0" fontId="5" fillId="0" borderId="9" xfId="1" applyFont="1" applyBorder="1" applyAlignment="1">
      <alignment horizontal="center" vertical="center"/>
    </xf>
    <xf numFmtId="0" fontId="24" fillId="0" borderId="7" xfId="1" applyFont="1" applyFill="1" applyBorder="1" applyAlignment="1">
      <alignment horizontal="center" vertical="center" wrapText="1"/>
    </xf>
    <xf numFmtId="178" fontId="22" fillId="0" borderId="10" xfId="1" applyNumberFormat="1" applyFont="1" applyFill="1" applyBorder="1" applyAlignment="1">
      <alignment vertical="center" shrinkToFit="1"/>
    </xf>
    <xf numFmtId="178" fontId="22" fillId="0" borderId="15" xfId="1" applyNumberFormat="1" applyFont="1" applyFill="1" applyBorder="1" applyAlignment="1">
      <alignment vertical="center" shrinkToFit="1"/>
    </xf>
    <xf numFmtId="178" fontId="4" fillId="0" borderId="10" xfId="1" applyNumberFormat="1" applyFont="1" applyFill="1" applyBorder="1" applyAlignment="1">
      <alignment horizontal="right" vertical="center"/>
    </xf>
    <xf numFmtId="178" fontId="4" fillId="0" borderId="15" xfId="1" applyNumberFormat="1" applyFont="1" applyFill="1" applyBorder="1" applyAlignment="1">
      <alignment horizontal="right" vertical="center"/>
    </xf>
    <xf numFmtId="178" fontId="22" fillId="0" borderId="10" xfId="1" applyNumberFormat="1" applyFont="1" applyBorder="1" applyAlignment="1">
      <alignment horizontal="right" vertical="center" wrapText="1"/>
    </xf>
    <xf numFmtId="178" fontId="22" fillId="0" borderId="15" xfId="1" applyNumberFormat="1" applyFont="1" applyBorder="1" applyAlignment="1">
      <alignment horizontal="right" vertical="center" wrapText="1"/>
    </xf>
    <xf numFmtId="177" fontId="22" fillId="0" borderId="10" xfId="1" applyNumberFormat="1" applyFont="1" applyFill="1" applyBorder="1" applyAlignment="1">
      <alignment vertical="center" wrapText="1"/>
    </xf>
    <xf numFmtId="177" fontId="22" fillId="0" borderId="15" xfId="1" applyNumberFormat="1" applyFont="1" applyFill="1" applyBorder="1" applyAlignment="1">
      <alignment vertical="center" wrapText="1"/>
    </xf>
    <xf numFmtId="179" fontId="22" fillId="0" borderId="10" xfId="1" applyNumberFormat="1" applyFont="1" applyFill="1" applyBorder="1" applyAlignment="1">
      <alignment vertical="center" shrinkToFit="1"/>
    </xf>
    <xf numFmtId="179" fontId="22" fillId="0" borderId="15" xfId="1" applyNumberFormat="1" applyFont="1" applyFill="1" applyBorder="1" applyAlignment="1">
      <alignment vertical="center" shrinkToFit="1"/>
    </xf>
    <xf numFmtId="179" fontId="22" fillId="0" borderId="10" xfId="1" applyNumberFormat="1" applyFont="1" applyFill="1" applyBorder="1" applyAlignment="1">
      <alignment horizontal="right" vertical="center" wrapText="1" shrinkToFit="1"/>
    </xf>
    <xf numFmtId="179" fontId="22" fillId="0" borderId="15" xfId="1" applyNumberFormat="1" applyFont="1" applyFill="1" applyBorder="1" applyAlignment="1">
      <alignment horizontal="right" vertical="center" wrapText="1" shrinkToFit="1"/>
    </xf>
    <xf numFmtId="179" fontId="22" fillId="0" borderId="10" xfId="1" applyNumberFormat="1" applyFont="1" applyFill="1" applyBorder="1" applyAlignment="1">
      <alignment horizontal="right" vertical="center" wrapText="1"/>
    </xf>
    <xf numFmtId="179" fontId="22" fillId="0" borderId="15" xfId="1" applyNumberFormat="1" applyFont="1" applyFill="1" applyBorder="1" applyAlignment="1">
      <alignment horizontal="right" vertical="center" wrapText="1"/>
    </xf>
    <xf numFmtId="179" fontId="22" fillId="0" borderId="10" xfId="1" applyNumberFormat="1" applyFont="1" applyFill="1" applyBorder="1" applyAlignment="1">
      <alignment vertical="center" wrapText="1"/>
    </xf>
    <xf numFmtId="179" fontId="22" fillId="0" borderId="15" xfId="1" applyNumberFormat="1" applyFont="1" applyFill="1" applyBorder="1" applyAlignment="1">
      <alignment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177" fontId="49" fillId="0" borderId="0" xfId="1" applyNumberFormat="1" applyFont="1" applyFill="1" applyBorder="1" applyAlignment="1">
      <alignment horizontal="right" vertical="center" wrapText="1"/>
    </xf>
    <xf numFmtId="177" fontId="49" fillId="0" borderId="16" xfId="1" applyNumberFormat="1" applyFont="1" applyFill="1" applyBorder="1" applyAlignment="1">
      <alignment horizontal="right" vertical="center" wrapText="1"/>
    </xf>
    <xf numFmtId="177" fontId="50" fillId="0" borderId="0" xfId="1" applyNumberFormat="1" applyFont="1" applyFill="1" applyBorder="1" applyAlignment="1">
      <alignment horizontal="right" vertical="center" wrapText="1"/>
    </xf>
    <xf numFmtId="177" fontId="50" fillId="0" borderId="16" xfId="1" applyNumberFormat="1" applyFont="1" applyFill="1" applyBorder="1" applyAlignment="1">
      <alignment horizontal="right" vertical="center" wrapText="1"/>
    </xf>
    <xf numFmtId="181" fontId="50" fillId="0" borderId="0" xfId="1" applyNumberFormat="1" applyFont="1" applyFill="1" applyBorder="1" applyAlignment="1">
      <alignment horizontal="right" vertical="center" wrapText="1"/>
    </xf>
    <xf numFmtId="177" fontId="50" fillId="0" borderId="1" xfId="1" applyNumberFormat="1" applyFont="1" applyFill="1" applyBorder="1" applyAlignment="1">
      <alignment horizontal="right" vertical="center" wrapText="1"/>
    </xf>
    <xf numFmtId="177" fontId="50" fillId="0" borderId="17" xfId="1" applyNumberFormat="1" applyFont="1" applyFill="1" applyBorder="1" applyAlignment="1">
      <alignment horizontal="right" vertical="center" wrapText="1"/>
    </xf>
    <xf numFmtId="0" fontId="24" fillId="0" borderId="19" xfId="1" applyFont="1" applyFill="1" applyBorder="1" applyAlignment="1">
      <alignment horizontal="center" vertical="center" shrinkToFit="1"/>
    </xf>
    <xf numFmtId="3" fontId="48" fillId="0" borderId="20" xfId="0" applyNumberFormat="1" applyFont="1" applyFill="1" applyBorder="1" applyAlignment="1">
      <alignment vertical="center" wrapText="1"/>
    </xf>
    <xf numFmtId="179" fontId="22" fillId="0" borderId="20" xfId="1" applyNumberFormat="1" applyFont="1" applyFill="1" applyBorder="1" applyAlignment="1">
      <alignment horizontal="right" vertical="center" shrinkToFit="1"/>
    </xf>
    <xf numFmtId="182" fontId="43" fillId="0" borderId="20" xfId="0" applyNumberFormat="1" applyFont="1" applyFill="1" applyBorder="1" applyAlignment="1">
      <alignment horizontal="center" vertical="center"/>
    </xf>
    <xf numFmtId="0" fontId="22" fillId="0" borderId="20" xfId="1" applyFont="1" applyFill="1" applyBorder="1" applyAlignment="1">
      <alignment horizontal="center" vertical="center" shrinkToFit="1"/>
    </xf>
    <xf numFmtId="0" fontId="24" fillId="0" borderId="21" xfId="1" applyFont="1" applyFill="1" applyBorder="1" applyAlignment="1">
      <alignment horizontal="center" vertical="center" shrinkToFit="1"/>
    </xf>
    <xf numFmtId="0" fontId="22" fillId="0" borderId="22" xfId="1" applyFont="1" applyFill="1" applyBorder="1" applyAlignment="1">
      <alignment horizontal="center" vertical="center" shrinkToFit="1"/>
    </xf>
    <xf numFmtId="0" fontId="22" fillId="0" borderId="23" xfId="1" applyFont="1" applyFill="1" applyBorder="1" applyAlignment="1">
      <alignment horizontal="center" vertical="center" shrinkToFit="1"/>
    </xf>
    <xf numFmtId="0" fontId="22" fillId="0" borderId="24" xfId="0" applyNumberFormat="1" applyFont="1" applyFill="1" applyBorder="1" applyAlignment="1">
      <alignment horizontal="right" vertical="center" wrapText="1"/>
    </xf>
    <xf numFmtId="178" fontId="4" fillId="0" borderId="25" xfId="1" applyNumberFormat="1" applyFont="1" applyFill="1" applyBorder="1" applyAlignment="1">
      <alignment horizontal="right" vertical="center" wrapText="1"/>
    </xf>
    <xf numFmtId="0" fontId="0" fillId="0" borderId="26" xfId="0" applyFont="1" applyFill="1" applyBorder="1" applyAlignment="1">
      <alignment horizontal="right" vertical="center"/>
    </xf>
    <xf numFmtId="0" fontId="24" fillId="0" borderId="27" xfId="0" applyNumberFormat="1" applyFont="1" applyFill="1" applyBorder="1" applyAlignment="1">
      <alignment horizontal="right" vertical="center" wrapText="1"/>
    </xf>
    <xf numFmtId="178" fontId="10" fillId="0" borderId="18" xfId="1" applyNumberFormat="1" applyFont="1" applyFill="1" applyBorder="1" applyAlignment="1">
      <alignment horizontal="right" vertical="center" wrapText="1"/>
    </xf>
    <xf numFmtId="178" fontId="10" fillId="0" borderId="28" xfId="1" applyNumberFormat="1" applyFont="1" applyFill="1" applyBorder="1" applyAlignment="1">
      <alignment horizontal="right" vertical="center" wrapText="1"/>
    </xf>
    <xf numFmtId="0" fontId="22" fillId="0" borderId="27" xfId="0" applyNumberFormat="1" applyFont="1" applyFill="1" applyBorder="1" applyAlignment="1">
      <alignment horizontal="right" vertical="center" wrapText="1"/>
    </xf>
    <xf numFmtId="178" fontId="4" fillId="0" borderId="18" xfId="1" applyNumberFormat="1" applyFont="1" applyFill="1" applyBorder="1" applyAlignment="1">
      <alignment horizontal="right" vertical="center" wrapText="1"/>
    </xf>
    <xf numFmtId="0" fontId="47" fillId="0" borderId="18" xfId="1" applyNumberFormat="1" applyFont="1" applyFill="1" applyBorder="1" applyAlignment="1">
      <alignment horizontal="right" vertical="center" wrapText="1"/>
    </xf>
    <xf numFmtId="178" fontId="4" fillId="0" borderId="28" xfId="1" applyNumberFormat="1" applyFont="1" applyFill="1" applyBorder="1" applyAlignment="1">
      <alignment horizontal="right" vertical="center" wrapText="1"/>
    </xf>
    <xf numFmtId="3" fontId="4" fillId="0" borderId="18" xfId="1" applyNumberFormat="1" applyFont="1" applyFill="1" applyBorder="1" applyAlignment="1">
      <alignment horizontal="right" vertical="center" wrapText="1"/>
    </xf>
    <xf numFmtId="178" fontId="4" fillId="0" borderId="28" xfId="2" applyNumberFormat="1" applyFont="1" applyFill="1" applyBorder="1" applyAlignment="1">
      <alignment horizontal="right" vertical="center" wrapText="1"/>
    </xf>
    <xf numFmtId="0" fontId="4" fillId="0" borderId="18" xfId="2" applyNumberFormat="1" applyFont="1" applyFill="1" applyBorder="1" applyAlignment="1">
      <alignment horizontal="right" vertical="center" wrapText="1"/>
    </xf>
    <xf numFmtId="0" fontId="4" fillId="0" borderId="18" xfId="1" applyFont="1" applyFill="1" applyBorder="1" applyAlignment="1">
      <alignment horizontal="right" vertical="center" wrapText="1"/>
    </xf>
    <xf numFmtId="3" fontId="36" fillId="0" borderId="18" xfId="1" applyNumberFormat="1" applyFont="1" applyFill="1" applyBorder="1" applyAlignment="1">
      <alignment horizontal="right" vertical="center" wrapText="1"/>
    </xf>
    <xf numFmtId="178" fontId="4" fillId="0" borderId="18" xfId="1" quotePrefix="1" applyNumberFormat="1" applyFont="1" applyFill="1" applyBorder="1" applyAlignment="1">
      <alignment horizontal="right" vertical="center" wrapText="1"/>
    </xf>
    <xf numFmtId="0" fontId="22" fillId="0" borderId="29" xfId="0" applyNumberFormat="1" applyFont="1" applyFill="1" applyBorder="1" applyAlignment="1">
      <alignment horizontal="right" vertical="center" wrapText="1"/>
    </xf>
    <xf numFmtId="178" fontId="4" fillId="0" borderId="30" xfId="1" applyNumberFormat="1" applyFont="1" applyFill="1" applyBorder="1" applyAlignment="1">
      <alignment horizontal="right" vertical="center" wrapText="1"/>
    </xf>
    <xf numFmtId="0" fontId="4" fillId="0" borderId="30" xfId="2" applyNumberFormat="1" applyFont="1" applyFill="1" applyBorder="1" applyAlignment="1">
      <alignment horizontal="right" vertical="center" wrapText="1"/>
    </xf>
    <xf numFmtId="0" fontId="4" fillId="0" borderId="30" xfId="1" applyFont="1" applyFill="1" applyBorder="1" applyAlignment="1">
      <alignment horizontal="right" vertical="center" wrapText="1"/>
    </xf>
    <xf numFmtId="3" fontId="36" fillId="0" borderId="30" xfId="1" applyNumberFormat="1" applyFont="1" applyFill="1" applyBorder="1" applyAlignment="1">
      <alignment horizontal="right" vertical="center" wrapText="1"/>
    </xf>
    <xf numFmtId="178" fontId="4" fillId="0" borderId="31" xfId="2" applyNumberFormat="1" applyFont="1" applyFill="1" applyBorder="1" applyAlignment="1">
      <alignment horizontal="right" vertical="center" wrapText="1"/>
    </xf>
    <xf numFmtId="179" fontId="49" fillId="0" borderId="0" xfId="1" applyNumberFormat="1" applyFont="1" applyFill="1" applyBorder="1" applyAlignment="1">
      <alignment horizontal="right" vertical="center" wrapText="1" shrinkToFit="1"/>
    </xf>
    <xf numFmtId="0" fontId="49" fillId="0" borderId="0" xfId="1" applyNumberFormat="1" applyFont="1" applyFill="1" applyBorder="1" applyAlignment="1">
      <alignment vertical="center" shrinkToFit="1"/>
    </xf>
    <xf numFmtId="179" fontId="49" fillId="0" borderId="32" xfId="1" applyNumberFormat="1" applyFont="1" applyFill="1" applyBorder="1" applyAlignment="1">
      <alignment horizontal="right" vertical="center" wrapText="1" shrinkToFit="1"/>
    </xf>
    <xf numFmtId="179" fontId="50" fillId="0" borderId="0" xfId="1" applyNumberFormat="1" applyFont="1" applyFill="1" applyBorder="1" applyAlignment="1">
      <alignment horizontal="right" vertical="center" wrapText="1" shrinkToFit="1"/>
    </xf>
    <xf numFmtId="0" fontId="50" fillId="0" borderId="0" xfId="1" applyNumberFormat="1" applyFont="1" applyFill="1" applyBorder="1" applyAlignment="1">
      <alignment vertical="center" shrinkToFit="1"/>
    </xf>
    <xf numFmtId="179" fontId="50" fillId="0" borderId="32" xfId="1" applyNumberFormat="1" applyFont="1" applyFill="1" applyBorder="1" applyAlignment="1">
      <alignment horizontal="right" vertical="center" wrapText="1" shrinkToFit="1"/>
    </xf>
    <xf numFmtId="179" fontId="50" fillId="0" borderId="1" xfId="1" applyNumberFormat="1" applyFont="1" applyFill="1" applyBorder="1" applyAlignment="1">
      <alignment horizontal="right" vertical="center" wrapText="1" shrinkToFit="1"/>
    </xf>
    <xf numFmtId="0" fontId="50" fillId="0" borderId="1" xfId="1" applyNumberFormat="1" applyFont="1" applyFill="1" applyBorder="1" applyAlignment="1">
      <alignment vertical="center" shrinkToFit="1"/>
    </xf>
    <xf numFmtId="179" fontId="50" fillId="0" borderId="33" xfId="1" applyNumberFormat="1" applyFont="1" applyFill="1" applyBorder="1" applyAlignment="1">
      <alignment horizontal="right" vertical="center" wrapText="1" shrinkToFit="1"/>
    </xf>
    <xf numFmtId="179" fontId="49" fillId="0" borderId="34" xfId="1" applyNumberFormat="1" applyFont="1" applyFill="1" applyBorder="1" applyAlignment="1">
      <alignment vertical="center" wrapText="1"/>
    </xf>
    <xf numFmtId="0" fontId="49" fillId="0" borderId="1" xfId="0" applyNumberFormat="1" applyFont="1" applyFill="1" applyBorder="1">
      <alignment vertical="center"/>
    </xf>
    <xf numFmtId="179" fontId="49" fillId="0" borderId="1" xfId="1" applyNumberFormat="1" applyFont="1" applyFill="1" applyBorder="1" applyAlignment="1">
      <alignment vertical="center" wrapText="1"/>
    </xf>
    <xf numFmtId="179" fontId="49" fillId="0" borderId="33" xfId="1" applyNumberFormat="1" applyFont="1" applyFill="1" applyBorder="1" applyAlignment="1">
      <alignment horizontal="right" vertical="center" wrapText="1"/>
    </xf>
    <xf numFmtId="3" fontId="18" fillId="0" borderId="2" xfId="1" applyNumberFormat="1" applyFont="1" applyBorder="1" applyAlignment="1">
      <alignment horizontal="right" vertical="top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2" fillId="0" borderId="0" xfId="1" applyFont="1" applyFill="1" applyAlignment="1">
      <alignment horizontal="center" vertical="top" shrinkToFit="1"/>
    </xf>
    <xf numFmtId="0" fontId="33" fillId="0" borderId="0" xfId="0" applyFont="1" applyFill="1" applyAlignment="1">
      <alignment vertical="top" shrinkToFit="1"/>
    </xf>
    <xf numFmtId="0" fontId="35" fillId="0" borderId="0" xfId="1" applyFont="1" applyBorder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26" fillId="2" borderId="5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top" wrapText="1"/>
    </xf>
    <xf numFmtId="0" fontId="32" fillId="0" borderId="0" xfId="1" applyFont="1" applyFill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23" fillId="0" borderId="0" xfId="1" applyFont="1" applyFill="1" applyBorder="1" applyAlignment="1">
      <alignment horizontal="left" vertical="top" wrapText="1"/>
    </xf>
    <xf numFmtId="0" fontId="21" fillId="0" borderId="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top"/>
    </xf>
    <xf numFmtId="0" fontId="23" fillId="0" borderId="0" xfId="1" applyFont="1" applyBorder="1" applyAlignment="1">
      <alignment horizontal="right" vertical="top"/>
    </xf>
    <xf numFmtId="0" fontId="23" fillId="0" borderId="2" xfId="1" applyFont="1" applyBorder="1" applyAlignment="1">
      <alignment horizontal="right" vertical="top"/>
    </xf>
    <xf numFmtId="0" fontId="21" fillId="0" borderId="8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top"/>
    </xf>
    <xf numFmtId="0" fontId="35" fillId="0" borderId="0" xfId="1" applyFont="1" applyBorder="1" applyAlignment="1">
      <alignment horizontal="center" vertical="top"/>
    </xf>
    <xf numFmtId="0" fontId="21" fillId="0" borderId="4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37" fillId="0" borderId="0" xfId="1" applyFont="1" applyAlignment="1">
      <alignment horizontal="right" vertical="top"/>
    </xf>
    <xf numFmtId="0" fontId="21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178" fontId="22" fillId="0" borderId="9" xfId="1" applyNumberFormat="1" applyFont="1" applyFill="1" applyBorder="1" applyAlignment="1">
      <alignment vertical="center" shrinkToFit="1"/>
    </xf>
    <xf numFmtId="178" fontId="22" fillId="0" borderId="2" xfId="1" applyNumberFormat="1" applyFont="1" applyFill="1" applyBorder="1" applyAlignment="1">
      <alignment vertical="center" shrinkToFit="1"/>
    </xf>
    <xf numFmtId="178" fontId="22" fillId="0" borderId="2" xfId="1" applyNumberFormat="1" applyFont="1" applyFill="1" applyBorder="1" applyAlignment="1">
      <alignment horizontal="right" vertical="center" shrinkToFit="1"/>
    </xf>
    <xf numFmtId="0" fontId="22" fillId="0" borderId="5" xfId="1" applyFont="1" applyFill="1" applyBorder="1" applyAlignment="1">
      <alignment horizontal="center" vertical="center" shrinkToFit="1"/>
    </xf>
    <xf numFmtId="178" fontId="22" fillId="0" borderId="11" xfId="1" applyNumberFormat="1" applyFont="1" applyFill="1" applyBorder="1" applyAlignment="1">
      <alignment vertical="center" shrinkToFit="1"/>
    </xf>
    <xf numFmtId="178" fontId="4" fillId="0" borderId="10" xfId="1" applyNumberFormat="1" applyFont="1" applyFill="1" applyBorder="1" applyAlignment="1">
      <alignment horizontal="right" vertical="center" shrinkToFit="1"/>
    </xf>
    <xf numFmtId="178" fontId="4" fillId="0" borderId="37" xfId="0" applyNumberFormat="1" applyFont="1" applyFill="1" applyBorder="1" applyAlignment="1">
      <alignment horizontal="right" vertical="center"/>
    </xf>
    <xf numFmtId="3" fontId="48" fillId="0" borderId="38" xfId="0" applyNumberFormat="1" applyFont="1" applyFill="1" applyBorder="1" applyAlignment="1">
      <alignment vertical="center" wrapText="1"/>
    </xf>
    <xf numFmtId="178" fontId="4" fillId="0" borderId="39" xfId="0" applyNumberFormat="1" applyFont="1" applyFill="1" applyBorder="1" applyAlignment="1">
      <alignment horizontal="right" vertical="center"/>
    </xf>
    <xf numFmtId="3" fontId="48" fillId="0" borderId="40" xfId="0" applyNumberFormat="1" applyFont="1" applyFill="1" applyBorder="1" applyAlignment="1">
      <alignment vertical="center" wrapText="1"/>
    </xf>
    <xf numFmtId="179" fontId="22" fillId="0" borderId="40" xfId="1" applyNumberFormat="1" applyFont="1" applyFill="1" applyBorder="1" applyAlignment="1">
      <alignment horizontal="right" vertical="center" shrinkToFit="1"/>
    </xf>
    <xf numFmtId="182" fontId="43" fillId="0" borderId="40" xfId="0" applyNumberFormat="1" applyFont="1" applyFill="1" applyBorder="1" applyAlignment="1">
      <alignment horizontal="center" vertical="center"/>
    </xf>
    <xf numFmtId="0" fontId="22" fillId="0" borderId="40" xfId="1" applyFont="1" applyFill="1" applyBorder="1" applyAlignment="1">
      <alignment horizontal="center" vertical="center" shrinkToFit="1"/>
    </xf>
    <xf numFmtId="3" fontId="48" fillId="0" borderId="41" xfId="0" applyNumberFormat="1" applyFont="1" applyFill="1" applyBorder="1" applyAlignment="1">
      <alignment vertical="center" wrapText="1"/>
    </xf>
    <xf numFmtId="3" fontId="51" fillId="0" borderId="35" xfId="0" applyNumberFormat="1" applyFont="1" applyFill="1" applyBorder="1" applyAlignment="1">
      <alignment vertical="center" wrapText="1"/>
    </xf>
    <xf numFmtId="3" fontId="51" fillId="0" borderId="19" xfId="0" applyNumberFormat="1" applyFont="1" applyFill="1" applyBorder="1" applyAlignment="1">
      <alignment vertical="center" wrapText="1"/>
    </xf>
    <xf numFmtId="179" fontId="24" fillId="0" borderId="19" xfId="1" applyNumberFormat="1" applyFont="1" applyFill="1" applyBorder="1" applyAlignment="1">
      <alignment horizontal="right" vertical="center" shrinkToFit="1"/>
    </xf>
    <xf numFmtId="3" fontId="51" fillId="0" borderId="36" xfId="0" applyNumberFormat="1" applyFont="1" applyFill="1" applyBorder="1" applyAlignment="1">
      <alignment vertical="center" wrapText="1"/>
    </xf>
  </cellXfs>
  <cellStyles count="6">
    <cellStyle name="쉼표 [0] 2" xfId="2"/>
    <cellStyle name="쉼표 [0] 3" xfId="4"/>
    <cellStyle name="표준" xfId="0" builtinId="0"/>
    <cellStyle name="표준 2" xfId="1"/>
    <cellStyle name="표준 3" xfId="3"/>
    <cellStyle name="표준 4" xf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10"/>
  <sheetViews>
    <sheetView tabSelected="1" workbookViewId="0">
      <selection activeCell="A4" sqref="A4"/>
    </sheetView>
  </sheetViews>
  <sheetFormatPr defaultRowHeight="13.5"/>
  <cols>
    <col min="1" max="1" width="11.21875" customWidth="1"/>
    <col min="2" max="2" width="33.109375" customWidth="1"/>
  </cols>
  <sheetData>
    <row r="1" spans="1:3" ht="38.25">
      <c r="A1" s="71" t="s">
        <v>199</v>
      </c>
      <c r="B1" s="72" t="s">
        <v>200</v>
      </c>
      <c r="C1" s="73"/>
    </row>
    <row r="2" spans="1:3" ht="28.5" customHeight="1">
      <c r="A2" s="74"/>
      <c r="B2" s="75"/>
      <c r="C2" s="76"/>
    </row>
    <row r="3" spans="1:3" ht="39.950000000000003" customHeight="1">
      <c r="A3" s="74"/>
      <c r="B3" s="77" t="s">
        <v>252</v>
      </c>
      <c r="C3" s="76"/>
    </row>
    <row r="4" spans="1:3" ht="39.950000000000003" customHeight="1">
      <c r="A4" s="74"/>
      <c r="B4" s="77" t="s">
        <v>263</v>
      </c>
      <c r="C4" s="76"/>
    </row>
    <row r="5" spans="1:3" ht="39.950000000000003" customHeight="1">
      <c r="A5" s="74"/>
      <c r="B5" s="77" t="s">
        <v>268</v>
      </c>
      <c r="C5" s="76"/>
    </row>
    <row r="6" spans="1:3" ht="39.950000000000003" customHeight="1">
      <c r="A6" s="74"/>
      <c r="B6" s="77" t="s">
        <v>269</v>
      </c>
      <c r="C6" s="76"/>
    </row>
    <row r="7" spans="1:3" ht="39.950000000000003" customHeight="1">
      <c r="A7" s="74"/>
      <c r="B7" s="77" t="s">
        <v>270</v>
      </c>
      <c r="C7" s="76"/>
    </row>
    <row r="8" spans="1:3" ht="39.950000000000003" customHeight="1">
      <c r="A8" s="76"/>
      <c r="B8" s="76" t="s">
        <v>201</v>
      </c>
      <c r="C8" s="76"/>
    </row>
    <row r="9" spans="1:3" ht="39.950000000000003" customHeight="1">
      <c r="C9" s="76"/>
    </row>
    <row r="10" spans="1:3">
      <c r="C10" s="7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view="pageBreakPreview" zoomScaleNormal="85" zoomScaleSheetLayoutView="100" workbookViewId="0">
      <selection activeCell="D17" sqref="D17"/>
    </sheetView>
  </sheetViews>
  <sheetFormatPr defaultColWidth="8.88671875" defaultRowHeight="13.5"/>
  <cols>
    <col min="1" max="1" width="13.33203125" style="3" customWidth="1"/>
    <col min="2" max="2" width="10.6640625" style="3" customWidth="1"/>
    <col min="3" max="4" width="11.33203125" style="3" customWidth="1"/>
    <col min="5" max="5" width="9.44140625" style="3" customWidth="1"/>
    <col min="6" max="7" width="9.21875" style="3" customWidth="1"/>
    <col min="8" max="17" width="8.88671875" style="5"/>
    <col min="18" max="16384" width="8.88671875" style="3"/>
  </cols>
  <sheetData>
    <row r="1" spans="1:17" s="1" customFormat="1" ht="27.75" customHeight="1">
      <c r="A1" s="67" t="s">
        <v>250</v>
      </c>
      <c r="B1" s="23"/>
      <c r="C1" s="23"/>
      <c r="D1" s="23"/>
      <c r="E1" s="23"/>
      <c r="F1" s="67"/>
      <c r="G1" s="68" t="s">
        <v>251</v>
      </c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61" customFormat="1" ht="30" customHeight="1">
      <c r="A2" s="206" t="s">
        <v>203</v>
      </c>
      <c r="B2" s="206"/>
      <c r="C2" s="206"/>
      <c r="D2" s="206"/>
      <c r="E2" s="207"/>
      <c r="F2" s="207"/>
      <c r="G2" s="207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s="62" customFormat="1" ht="39.75" customHeight="1">
      <c r="A3" s="208" t="s">
        <v>234</v>
      </c>
      <c r="B3" s="209"/>
      <c r="C3" s="209"/>
      <c r="D3" s="209"/>
      <c r="E3" s="209"/>
      <c r="F3" s="209"/>
      <c r="G3" s="209"/>
    </row>
    <row r="4" spans="1:17" s="2" customFormat="1" ht="20.100000000000001" customHeight="1">
      <c r="A4" s="50" t="s">
        <v>34</v>
      </c>
      <c r="B4" s="24"/>
      <c r="C4" s="24"/>
      <c r="D4" s="24"/>
      <c r="E4" s="24"/>
      <c r="F4" s="24"/>
      <c r="G4" s="51" t="s">
        <v>52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6" customFormat="1" ht="15.75" customHeight="1">
      <c r="A5" s="203" t="s">
        <v>271</v>
      </c>
      <c r="B5" s="211" t="s">
        <v>184</v>
      </c>
      <c r="C5" s="203" t="s">
        <v>185</v>
      </c>
      <c r="D5" s="204"/>
      <c r="E5" s="203" t="s">
        <v>186</v>
      </c>
      <c r="F5" s="203" t="s">
        <v>187</v>
      </c>
      <c r="G5" s="203" t="s">
        <v>188</v>
      </c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7" customFormat="1" ht="15.75" customHeight="1">
      <c r="A6" s="203"/>
      <c r="B6" s="211"/>
      <c r="C6" s="204"/>
      <c r="D6" s="204"/>
      <c r="E6" s="204"/>
      <c r="F6" s="203"/>
      <c r="G6" s="204"/>
    </row>
    <row r="7" spans="1:17" s="7" customFormat="1" ht="27.75" customHeight="1">
      <c r="A7" s="203"/>
      <c r="B7" s="212"/>
      <c r="C7" s="112" t="s">
        <v>189</v>
      </c>
      <c r="D7" s="112" t="s">
        <v>190</v>
      </c>
      <c r="E7" s="205"/>
      <c r="F7" s="210"/>
      <c r="G7" s="205"/>
    </row>
    <row r="8" spans="1:17" s="8" customFormat="1" ht="27.75" customHeight="1">
      <c r="A8" s="203"/>
      <c r="B8" s="111" t="s">
        <v>22</v>
      </c>
      <c r="C8" s="111" t="s">
        <v>35</v>
      </c>
      <c r="D8" s="111" t="s">
        <v>36</v>
      </c>
      <c r="E8" s="111" t="s">
        <v>37</v>
      </c>
      <c r="F8" s="111" t="s">
        <v>23</v>
      </c>
      <c r="G8" s="111" t="s">
        <v>51</v>
      </c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4" customFormat="1" ht="39.950000000000003" customHeight="1">
      <c r="A9" s="92" t="s">
        <v>179</v>
      </c>
      <c r="B9" s="82">
        <v>157.34</v>
      </c>
      <c r="C9" s="82">
        <v>8</v>
      </c>
      <c r="D9" s="82">
        <v>29</v>
      </c>
      <c r="E9" s="82">
        <v>247</v>
      </c>
      <c r="F9" s="83">
        <v>2322</v>
      </c>
      <c r="G9" s="84" t="s">
        <v>202</v>
      </c>
    </row>
    <row r="10" spans="1:17" s="14" customFormat="1" ht="39.950000000000003" customHeight="1">
      <c r="A10" s="92" t="s">
        <v>180</v>
      </c>
      <c r="B10" s="82">
        <v>157.35</v>
      </c>
      <c r="C10" s="82">
        <v>8</v>
      </c>
      <c r="D10" s="82">
        <v>27</v>
      </c>
      <c r="E10" s="82">
        <v>264</v>
      </c>
      <c r="F10" s="83">
        <v>2462</v>
      </c>
      <c r="G10" s="82" t="s">
        <v>202</v>
      </c>
    </row>
    <row r="11" spans="1:17" s="14" customFormat="1" ht="39.950000000000003" customHeight="1">
      <c r="A11" s="105" t="s">
        <v>182</v>
      </c>
      <c r="B11" s="82">
        <v>157.36000000000001</v>
      </c>
      <c r="C11" s="82">
        <v>8</v>
      </c>
      <c r="D11" s="82">
        <v>27</v>
      </c>
      <c r="E11" s="82">
        <v>267</v>
      </c>
      <c r="F11" s="82">
        <v>2493</v>
      </c>
      <c r="G11" s="82" t="s">
        <v>202</v>
      </c>
    </row>
    <row r="12" spans="1:17" s="14" customFormat="1" ht="39.950000000000003" customHeight="1">
      <c r="A12" s="105" t="s">
        <v>272</v>
      </c>
      <c r="B12" s="167">
        <v>157.36000000000001</v>
      </c>
      <c r="C12" s="168">
        <v>8</v>
      </c>
      <c r="D12" s="168">
        <v>27</v>
      </c>
      <c r="E12" s="168">
        <v>270</v>
      </c>
      <c r="F12" s="168">
        <v>2520</v>
      </c>
      <c r="G12" s="169" t="s">
        <v>198</v>
      </c>
    </row>
    <row r="13" spans="1:17" s="14" customFormat="1" ht="39.950000000000003" customHeight="1">
      <c r="A13" s="93" t="s">
        <v>275</v>
      </c>
      <c r="B13" s="170">
        <f>SUM(B14:B21)</f>
        <v>157.29999999999998</v>
      </c>
      <c r="C13" s="171">
        <v>8</v>
      </c>
      <c r="D13" s="171">
        <v>27</v>
      </c>
      <c r="E13" s="171">
        <v>272</v>
      </c>
      <c r="F13" s="171">
        <v>2545</v>
      </c>
      <c r="G13" s="172" t="s">
        <v>164</v>
      </c>
    </row>
    <row r="14" spans="1:17" s="14" customFormat="1" ht="39.950000000000003" customHeight="1">
      <c r="A14" s="94" t="s">
        <v>194</v>
      </c>
      <c r="B14" s="173">
        <v>15.5</v>
      </c>
      <c r="C14" s="174" t="s">
        <v>276</v>
      </c>
      <c r="D14" s="175" t="s">
        <v>276</v>
      </c>
      <c r="E14" s="174">
        <v>35</v>
      </c>
      <c r="F14" s="174">
        <v>418</v>
      </c>
      <c r="G14" s="176" t="s">
        <v>164</v>
      </c>
    </row>
    <row r="15" spans="1:17" s="14" customFormat="1" ht="39.950000000000003" customHeight="1">
      <c r="A15" s="94" t="s">
        <v>195</v>
      </c>
      <c r="B15" s="173">
        <v>10.7</v>
      </c>
      <c r="C15" s="174" t="s">
        <v>276</v>
      </c>
      <c r="D15" s="175" t="s">
        <v>276</v>
      </c>
      <c r="E15" s="177">
        <v>48</v>
      </c>
      <c r="F15" s="177">
        <v>526</v>
      </c>
      <c r="G15" s="178" t="s">
        <v>164</v>
      </c>
    </row>
    <row r="16" spans="1:17" s="4" customFormat="1" ht="39.950000000000003" customHeight="1">
      <c r="A16" s="94" t="s">
        <v>196</v>
      </c>
      <c r="B16" s="173">
        <v>31.2</v>
      </c>
      <c r="C16" s="174" t="s">
        <v>276</v>
      </c>
      <c r="D16" s="179" t="s">
        <v>276</v>
      </c>
      <c r="E16" s="180">
        <v>39</v>
      </c>
      <c r="F16" s="181">
        <v>427</v>
      </c>
      <c r="G16" s="178" t="s">
        <v>164</v>
      </c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s="4" customFormat="1" ht="39.950000000000003" customHeight="1">
      <c r="A17" s="94" t="s">
        <v>193</v>
      </c>
      <c r="B17" s="173">
        <v>60.7</v>
      </c>
      <c r="C17" s="174" t="s">
        <v>276</v>
      </c>
      <c r="D17" s="179" t="s">
        <v>276</v>
      </c>
      <c r="E17" s="180">
        <v>32</v>
      </c>
      <c r="F17" s="181">
        <v>204</v>
      </c>
      <c r="G17" s="178" t="s">
        <v>164</v>
      </c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s="4" customFormat="1" ht="39.950000000000003" customHeight="1">
      <c r="A18" s="94" t="s">
        <v>197</v>
      </c>
      <c r="B18" s="173">
        <v>16.399999999999999</v>
      </c>
      <c r="C18" s="182" t="s">
        <v>276</v>
      </c>
      <c r="D18" s="179" t="s">
        <v>276</v>
      </c>
      <c r="E18" s="180">
        <v>35</v>
      </c>
      <c r="F18" s="181">
        <v>316</v>
      </c>
      <c r="G18" s="178" t="s">
        <v>164</v>
      </c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s="4" customFormat="1" ht="39.950000000000003" customHeight="1">
      <c r="A19" s="94" t="s">
        <v>192</v>
      </c>
      <c r="B19" s="173">
        <v>10.7</v>
      </c>
      <c r="C19" s="174" t="s">
        <v>276</v>
      </c>
      <c r="D19" s="179" t="s">
        <v>276</v>
      </c>
      <c r="E19" s="180">
        <v>40</v>
      </c>
      <c r="F19" s="181">
        <v>384</v>
      </c>
      <c r="G19" s="178" t="s">
        <v>164</v>
      </c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4" customFormat="1" ht="39.950000000000003" customHeight="1">
      <c r="A20" s="94" t="s">
        <v>191</v>
      </c>
      <c r="B20" s="173">
        <v>6.6</v>
      </c>
      <c r="C20" s="174" t="s">
        <v>276</v>
      </c>
      <c r="D20" s="179" t="s">
        <v>276</v>
      </c>
      <c r="E20" s="180">
        <v>20</v>
      </c>
      <c r="F20" s="181">
        <v>123</v>
      </c>
      <c r="G20" s="178" t="s">
        <v>164</v>
      </c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12" customFormat="1" ht="39.950000000000003" customHeight="1">
      <c r="A21" s="94" t="s">
        <v>223</v>
      </c>
      <c r="B21" s="183">
        <v>5.5</v>
      </c>
      <c r="C21" s="184" t="s">
        <v>276</v>
      </c>
      <c r="D21" s="185" t="s">
        <v>276</v>
      </c>
      <c r="E21" s="186">
        <v>23</v>
      </c>
      <c r="F21" s="187">
        <v>147</v>
      </c>
      <c r="G21" s="188" t="s">
        <v>164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9" customFormat="1" ht="39" customHeight="1">
      <c r="A22" s="213" t="s">
        <v>273</v>
      </c>
      <c r="B22" s="213"/>
      <c r="C22" s="213"/>
      <c r="D22" s="202" t="s">
        <v>274</v>
      </c>
      <c r="E22" s="202"/>
      <c r="F22" s="202"/>
      <c r="G22" s="202"/>
    </row>
    <row r="23" spans="1:17" s="9" customFormat="1" ht="32.25" customHeight="1">
      <c r="A23" s="2"/>
      <c r="B23" s="2"/>
      <c r="C23" s="13"/>
      <c r="D23" s="20"/>
      <c r="E23" s="11"/>
      <c r="F23" s="11"/>
      <c r="G23" s="2"/>
    </row>
    <row r="24" spans="1:17" s="9" customFormat="1" ht="32.25" customHeight="1">
      <c r="A24" s="3"/>
      <c r="B24" s="3"/>
      <c r="C24" s="11"/>
      <c r="D24" s="21"/>
      <c r="E24" s="21"/>
      <c r="F24" s="22"/>
      <c r="G24" s="3"/>
    </row>
    <row r="25" spans="1:17" s="9" customFormat="1" ht="32.25" customHeight="1">
      <c r="A25" s="3"/>
      <c r="B25" s="3"/>
      <c r="C25" s="21"/>
      <c r="D25" s="3"/>
      <c r="E25" s="3"/>
      <c r="F25" s="3"/>
      <c r="G25" s="3"/>
    </row>
    <row r="26" spans="1:17" s="10" customFormat="1" ht="32.25" customHeight="1">
      <c r="A26" s="3"/>
      <c r="B26" s="3"/>
      <c r="C26" s="3"/>
      <c r="D26" s="3"/>
      <c r="E26" s="3"/>
      <c r="F26" s="3"/>
      <c r="G26" s="3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11" customFormat="1" ht="32.25" customHeight="1">
      <c r="A27" s="3"/>
      <c r="B27" s="3"/>
      <c r="C27" s="3"/>
      <c r="D27" s="3"/>
      <c r="E27" s="3"/>
      <c r="F27" s="3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32.25" customHeight="1"/>
    <row r="29" spans="1:17" s="2" customFormat="1">
      <c r="A29" s="3"/>
      <c r="B29" s="3"/>
      <c r="C29" s="3"/>
      <c r="D29" s="3"/>
      <c r="E29" s="3"/>
      <c r="F29" s="3"/>
      <c r="G29" s="3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2" customFormat="1">
      <c r="A30" s="3"/>
      <c r="B30" s="3"/>
      <c r="C30" s="3"/>
      <c r="D30" s="3"/>
      <c r="E30" s="3"/>
      <c r="F30" s="3"/>
      <c r="G30" s="3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10">
    <mergeCell ref="D22:G22"/>
    <mergeCell ref="C5:D6"/>
    <mergeCell ref="E5:E7"/>
    <mergeCell ref="G5:G7"/>
    <mergeCell ref="A2:G2"/>
    <mergeCell ref="A3:G3"/>
    <mergeCell ref="A5:A8"/>
    <mergeCell ref="F5:F7"/>
    <mergeCell ref="B5:B7"/>
    <mergeCell ref="A22:C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1"/>
  <sheetViews>
    <sheetView view="pageBreakPreview" zoomScaleNormal="70" zoomScaleSheetLayoutView="100" workbookViewId="0">
      <selection activeCell="D12" sqref="D12"/>
    </sheetView>
  </sheetViews>
  <sheetFormatPr defaultColWidth="8.88671875" defaultRowHeight="13.5"/>
  <cols>
    <col min="1" max="1" width="10.77734375" style="33" customWidth="1"/>
    <col min="2" max="2" width="11.44140625" style="33" customWidth="1"/>
    <col min="3" max="13" width="10.77734375" style="33" customWidth="1"/>
    <col min="14" max="14" width="10.21875" style="33" customWidth="1"/>
    <col min="15" max="15" width="13" style="33" customWidth="1"/>
    <col min="16" max="31" width="10.77734375" style="33" customWidth="1"/>
    <col min="32" max="32" width="13.109375" style="33" customWidth="1"/>
    <col min="33" max="16384" width="8.88671875" style="33"/>
  </cols>
  <sheetData>
    <row r="1" spans="1:33" s="23" customFormat="1" ht="27.75" customHeight="1">
      <c r="A1" s="67" t="s">
        <v>253</v>
      </c>
      <c r="G1" s="67"/>
      <c r="H1" s="86" t="s">
        <v>254</v>
      </c>
      <c r="I1" s="67" t="s">
        <v>255</v>
      </c>
      <c r="N1" s="67"/>
      <c r="O1" s="68" t="s">
        <v>256</v>
      </c>
      <c r="P1" s="67" t="s">
        <v>257</v>
      </c>
      <c r="W1" s="67"/>
      <c r="X1" s="86" t="s">
        <v>258</v>
      </c>
      <c r="Y1" s="67" t="s">
        <v>259</v>
      </c>
      <c r="AE1" s="67"/>
      <c r="AF1" s="68" t="s">
        <v>260</v>
      </c>
    </row>
    <row r="2" spans="1:33" s="61" customFormat="1" ht="30" customHeight="1">
      <c r="A2" s="214" t="s">
        <v>204</v>
      </c>
      <c r="B2" s="214"/>
      <c r="C2" s="214"/>
      <c r="D2" s="214"/>
      <c r="E2" s="214"/>
      <c r="F2" s="214"/>
      <c r="G2" s="214"/>
      <c r="H2" s="214"/>
      <c r="I2" s="214" t="s">
        <v>261</v>
      </c>
      <c r="J2" s="214"/>
      <c r="K2" s="214"/>
      <c r="L2" s="214"/>
      <c r="M2" s="214"/>
      <c r="N2" s="214"/>
      <c r="O2" s="214"/>
      <c r="P2" s="214" t="s">
        <v>205</v>
      </c>
      <c r="Q2" s="214"/>
      <c r="R2" s="214"/>
      <c r="S2" s="214"/>
      <c r="T2" s="214"/>
      <c r="U2" s="214"/>
      <c r="V2" s="214"/>
      <c r="W2" s="214"/>
      <c r="X2" s="214"/>
      <c r="Y2" s="214" t="s">
        <v>206</v>
      </c>
      <c r="Z2" s="214"/>
      <c r="AA2" s="214"/>
      <c r="AB2" s="214"/>
      <c r="AC2" s="214"/>
      <c r="AD2" s="214"/>
      <c r="AE2" s="214"/>
      <c r="AF2" s="214"/>
      <c r="AG2" s="64"/>
    </row>
    <row r="3" spans="1:33" s="63" customFormat="1" ht="39.75" customHeight="1">
      <c r="A3" s="219" t="s">
        <v>84</v>
      </c>
      <c r="B3" s="219"/>
      <c r="C3" s="219"/>
      <c r="D3" s="219"/>
      <c r="E3" s="219"/>
      <c r="F3" s="219"/>
      <c r="G3" s="219"/>
      <c r="H3" s="219"/>
      <c r="I3" s="219" t="s">
        <v>262</v>
      </c>
      <c r="J3" s="219"/>
      <c r="K3" s="219"/>
      <c r="L3" s="219"/>
      <c r="M3" s="219"/>
      <c r="N3" s="219"/>
      <c r="O3" s="219"/>
      <c r="P3" s="215" t="s">
        <v>85</v>
      </c>
      <c r="Q3" s="215"/>
      <c r="R3" s="215"/>
      <c r="S3" s="215"/>
      <c r="T3" s="215"/>
      <c r="U3" s="215"/>
      <c r="V3" s="215"/>
      <c r="W3" s="215"/>
      <c r="X3" s="215"/>
      <c r="Y3" s="215" t="s">
        <v>85</v>
      </c>
      <c r="Z3" s="215"/>
      <c r="AA3" s="215"/>
      <c r="AB3" s="215"/>
      <c r="AC3" s="215"/>
      <c r="AD3" s="215"/>
      <c r="AE3" s="215"/>
      <c r="AF3" s="215"/>
    </row>
    <row r="4" spans="1:33" s="24" customFormat="1" ht="20.100000000000001" customHeight="1">
      <c r="A4" s="50" t="s">
        <v>38</v>
      </c>
      <c r="H4" s="51" t="s">
        <v>39</v>
      </c>
      <c r="I4" s="50" t="s">
        <v>38</v>
      </c>
      <c r="O4" s="51" t="s">
        <v>39</v>
      </c>
      <c r="P4" s="50" t="s">
        <v>38</v>
      </c>
      <c r="X4" s="51" t="s">
        <v>39</v>
      </c>
      <c r="Y4" s="50" t="s">
        <v>38</v>
      </c>
      <c r="AF4" s="51" t="s">
        <v>39</v>
      </c>
    </row>
    <row r="5" spans="1:33" s="26" customFormat="1" ht="45" customHeight="1">
      <c r="A5" s="217" t="s">
        <v>98</v>
      </c>
      <c r="B5" s="99" t="s">
        <v>87</v>
      </c>
      <c r="C5" s="95" t="s">
        <v>88</v>
      </c>
      <c r="D5" s="95" t="s">
        <v>89</v>
      </c>
      <c r="E5" s="95" t="s">
        <v>90</v>
      </c>
      <c r="F5" s="95" t="s">
        <v>91</v>
      </c>
      <c r="G5" s="95" t="s">
        <v>92</v>
      </c>
      <c r="H5" s="95" t="s">
        <v>93</v>
      </c>
      <c r="I5" s="95" t="s">
        <v>94</v>
      </c>
      <c r="J5" s="95" t="s">
        <v>95</v>
      </c>
      <c r="K5" s="95" t="s">
        <v>96</v>
      </c>
      <c r="L5" s="95" t="s">
        <v>97</v>
      </c>
      <c r="M5" s="95" t="s">
        <v>99</v>
      </c>
      <c r="N5" s="95" t="s">
        <v>100</v>
      </c>
      <c r="O5" s="217" t="s">
        <v>53</v>
      </c>
      <c r="P5" s="217" t="s">
        <v>98</v>
      </c>
      <c r="Q5" s="108" t="s">
        <v>101</v>
      </c>
      <c r="R5" s="108" t="s">
        <v>102</v>
      </c>
      <c r="S5" s="113" t="s">
        <v>103</v>
      </c>
      <c r="T5" s="113" t="s">
        <v>104</v>
      </c>
      <c r="U5" s="108" t="s">
        <v>105</v>
      </c>
      <c r="V5" s="108" t="s">
        <v>106</v>
      </c>
      <c r="W5" s="108" t="s">
        <v>107</v>
      </c>
      <c r="X5" s="108" t="s">
        <v>108</v>
      </c>
      <c r="Y5" s="108" t="s">
        <v>109</v>
      </c>
      <c r="Z5" s="108" t="s">
        <v>110</v>
      </c>
      <c r="AA5" s="108" t="s">
        <v>111</v>
      </c>
      <c r="AB5" s="108" t="s">
        <v>112</v>
      </c>
      <c r="AC5" s="108" t="s">
        <v>113</v>
      </c>
      <c r="AD5" s="108" t="s">
        <v>114</v>
      </c>
      <c r="AE5" s="150" t="s">
        <v>115</v>
      </c>
      <c r="AF5" s="217" t="s">
        <v>53</v>
      </c>
    </row>
    <row r="6" spans="1:33" s="26" customFormat="1" ht="45" customHeight="1">
      <c r="A6" s="218"/>
      <c r="B6" s="99" t="s">
        <v>21</v>
      </c>
      <c r="C6" s="95" t="s">
        <v>165</v>
      </c>
      <c r="D6" s="95" t="s">
        <v>264</v>
      </c>
      <c r="E6" s="95" t="s">
        <v>166</v>
      </c>
      <c r="F6" s="95" t="s">
        <v>24</v>
      </c>
      <c r="G6" s="95" t="s">
        <v>265</v>
      </c>
      <c r="H6" s="95" t="s">
        <v>83</v>
      </c>
      <c r="I6" s="95" t="s">
        <v>40</v>
      </c>
      <c r="J6" s="95" t="s">
        <v>25</v>
      </c>
      <c r="K6" s="95" t="s">
        <v>41</v>
      </c>
      <c r="L6" s="95" t="s">
        <v>26</v>
      </c>
      <c r="M6" s="95" t="s">
        <v>169</v>
      </c>
      <c r="N6" s="95" t="s">
        <v>27</v>
      </c>
      <c r="O6" s="217"/>
      <c r="P6" s="217"/>
      <c r="Q6" s="110" t="s">
        <v>42</v>
      </c>
      <c r="R6" s="110" t="s">
        <v>167</v>
      </c>
      <c r="S6" s="114" t="s">
        <v>170</v>
      </c>
      <c r="T6" s="114" t="s">
        <v>43</v>
      </c>
      <c r="U6" s="110" t="s">
        <v>44</v>
      </c>
      <c r="V6" s="110" t="s">
        <v>28</v>
      </c>
      <c r="W6" s="110" t="s">
        <v>81</v>
      </c>
      <c r="X6" s="110" t="s">
        <v>171</v>
      </c>
      <c r="Y6" s="110" t="s">
        <v>29</v>
      </c>
      <c r="Z6" s="110" t="s">
        <v>172</v>
      </c>
      <c r="AA6" s="110" t="s">
        <v>82</v>
      </c>
      <c r="AB6" s="110" t="s">
        <v>30</v>
      </c>
      <c r="AC6" s="110" t="s">
        <v>173</v>
      </c>
      <c r="AD6" s="110" t="s">
        <v>174</v>
      </c>
      <c r="AE6" s="151" t="s">
        <v>45</v>
      </c>
      <c r="AF6" s="217"/>
    </row>
    <row r="7" spans="1:33" s="26" customFormat="1" ht="39.950000000000003" customHeight="1">
      <c r="A7" s="100" t="s">
        <v>179</v>
      </c>
      <c r="B7" s="241">
        <v>157340356.59999999</v>
      </c>
      <c r="C7" s="242">
        <v>6593887.7999999998</v>
      </c>
      <c r="D7" s="242">
        <v>17013971.600000001</v>
      </c>
      <c r="E7" s="242">
        <v>1171659</v>
      </c>
      <c r="F7" s="242">
        <v>125256</v>
      </c>
      <c r="G7" s="242">
        <v>99414583.400000006</v>
      </c>
      <c r="H7" s="243">
        <v>0</v>
      </c>
      <c r="I7" s="242">
        <v>6849767.5</v>
      </c>
      <c r="J7" s="242">
        <v>6467101.7999999998</v>
      </c>
      <c r="K7" s="242">
        <v>684396.2</v>
      </c>
      <c r="L7" s="242">
        <v>142237.6</v>
      </c>
      <c r="M7" s="242">
        <v>56575.8</v>
      </c>
      <c r="N7" s="242">
        <v>152509.70000000001</v>
      </c>
      <c r="O7" s="244" t="s">
        <v>179</v>
      </c>
      <c r="P7" s="244" t="s">
        <v>179</v>
      </c>
      <c r="Q7" s="241">
        <v>5773518.5999999996</v>
      </c>
      <c r="R7" s="242">
        <v>408263.7</v>
      </c>
      <c r="S7" s="242">
        <v>5397919</v>
      </c>
      <c r="T7" s="242">
        <v>684662.4</v>
      </c>
      <c r="U7" s="242">
        <v>2152936.7000000002</v>
      </c>
      <c r="V7" s="242">
        <v>327973</v>
      </c>
      <c r="W7" s="242">
        <v>7872</v>
      </c>
      <c r="X7" s="245">
        <v>86517.9</v>
      </c>
      <c r="Y7" s="241">
        <v>760014</v>
      </c>
      <c r="Z7" s="242">
        <v>208865.5</v>
      </c>
      <c r="AA7" s="242">
        <v>0</v>
      </c>
      <c r="AB7" s="242">
        <v>87836.3</v>
      </c>
      <c r="AC7" s="242">
        <v>64763</v>
      </c>
      <c r="AD7" s="242">
        <v>673485.4</v>
      </c>
      <c r="AE7" s="245">
        <v>2033822</v>
      </c>
      <c r="AF7" s="100" t="s">
        <v>179</v>
      </c>
    </row>
    <row r="8" spans="1:33" s="26" customFormat="1" ht="39.950000000000003" customHeight="1">
      <c r="A8" s="100" t="s">
        <v>180</v>
      </c>
      <c r="B8" s="134">
        <v>157357088.19999999</v>
      </c>
      <c r="C8" s="96">
        <v>6417235.5</v>
      </c>
      <c r="D8" s="96">
        <v>16122247.9</v>
      </c>
      <c r="E8" s="96">
        <v>1059970</v>
      </c>
      <c r="F8" s="96">
        <v>122675</v>
      </c>
      <c r="G8" s="96">
        <v>99221214.5</v>
      </c>
      <c r="H8" s="97" t="s">
        <v>164</v>
      </c>
      <c r="I8" s="96">
        <v>7619598.9000000004</v>
      </c>
      <c r="J8" s="96">
        <v>6468849.9000000004</v>
      </c>
      <c r="K8" s="96">
        <v>741057.7</v>
      </c>
      <c r="L8" s="96">
        <v>166305.29999999999</v>
      </c>
      <c r="M8" s="96">
        <v>60490.6</v>
      </c>
      <c r="N8" s="96">
        <v>146176.70000000001</v>
      </c>
      <c r="O8" s="100" t="s">
        <v>180</v>
      </c>
      <c r="P8" s="100" t="s">
        <v>180</v>
      </c>
      <c r="Q8" s="134">
        <v>6177807.5</v>
      </c>
      <c r="R8" s="96">
        <v>408263.7</v>
      </c>
      <c r="S8" s="96">
        <v>5391099.2000000002</v>
      </c>
      <c r="T8" s="96">
        <v>684455.4</v>
      </c>
      <c r="U8" s="96">
        <v>2116239.2000000002</v>
      </c>
      <c r="V8" s="96">
        <v>336585.7</v>
      </c>
      <c r="W8" s="96">
        <v>7872</v>
      </c>
      <c r="X8" s="135">
        <v>86517.9</v>
      </c>
      <c r="Y8" s="134">
        <v>905922.6</v>
      </c>
      <c r="Z8" s="96">
        <v>208865.5</v>
      </c>
      <c r="AA8" s="96">
        <v>0</v>
      </c>
      <c r="AB8" s="96">
        <v>94567.3</v>
      </c>
      <c r="AC8" s="96">
        <v>80713</v>
      </c>
      <c r="AD8" s="96">
        <v>653995.4</v>
      </c>
      <c r="AE8" s="135">
        <v>2058361.8</v>
      </c>
      <c r="AF8" s="100" t="s">
        <v>180</v>
      </c>
    </row>
    <row r="9" spans="1:33" s="26" customFormat="1" ht="39.950000000000003" customHeight="1">
      <c r="A9" s="100" t="s">
        <v>182</v>
      </c>
      <c r="B9" s="246">
        <v>157351672.69999999</v>
      </c>
      <c r="C9" s="126">
        <v>6339083</v>
      </c>
      <c r="D9" s="126">
        <v>15820386</v>
      </c>
      <c r="E9" s="126">
        <v>1072890</v>
      </c>
      <c r="F9" s="126">
        <v>122386</v>
      </c>
      <c r="G9" s="126">
        <v>98760368</v>
      </c>
      <c r="H9" s="85">
        <v>0</v>
      </c>
      <c r="I9" s="126">
        <v>7719525</v>
      </c>
      <c r="J9" s="126">
        <v>6468350.7999999998</v>
      </c>
      <c r="K9" s="126">
        <v>740216.5</v>
      </c>
      <c r="L9" s="126">
        <v>169571.1</v>
      </c>
      <c r="M9" s="126">
        <v>60695.6</v>
      </c>
      <c r="N9" s="126">
        <v>147282.70000000001</v>
      </c>
      <c r="O9" s="100" t="s">
        <v>182</v>
      </c>
      <c r="P9" s="100" t="s">
        <v>182</v>
      </c>
      <c r="Q9" s="136">
        <v>6758552.7000000002</v>
      </c>
      <c r="R9" s="97">
        <v>408263.7</v>
      </c>
      <c r="S9" s="128">
        <v>5378642.2999999998</v>
      </c>
      <c r="T9" s="129">
        <v>683804.4</v>
      </c>
      <c r="U9" s="127">
        <v>2103963.2000000002</v>
      </c>
      <c r="V9" s="127">
        <v>335492.7</v>
      </c>
      <c r="W9" s="97">
        <v>7872</v>
      </c>
      <c r="X9" s="137">
        <v>86469.6</v>
      </c>
      <c r="Y9" s="136">
        <v>912722</v>
      </c>
      <c r="Z9" s="127">
        <v>209187.5</v>
      </c>
      <c r="AA9" s="97">
        <v>8091</v>
      </c>
      <c r="AB9" s="127">
        <v>94567.3</v>
      </c>
      <c r="AC9" s="127">
        <v>80713</v>
      </c>
      <c r="AD9" s="127">
        <v>640016.4</v>
      </c>
      <c r="AE9" s="137">
        <v>2222560.7999999998</v>
      </c>
      <c r="AF9" s="100" t="s">
        <v>182</v>
      </c>
    </row>
    <row r="10" spans="1:33" s="26" customFormat="1" ht="39.950000000000003" customHeight="1">
      <c r="A10" s="100" t="s">
        <v>272</v>
      </c>
      <c r="B10" s="246">
        <v>157361696</v>
      </c>
      <c r="C10" s="126">
        <v>6106597.7999999998</v>
      </c>
      <c r="D10" s="126">
        <v>15085841.4</v>
      </c>
      <c r="E10" s="126">
        <v>1081641</v>
      </c>
      <c r="F10" s="126">
        <v>120236.3</v>
      </c>
      <c r="G10" s="126">
        <v>98295879.999999985</v>
      </c>
      <c r="H10" s="85">
        <v>0</v>
      </c>
      <c r="I10" s="126">
        <v>8525393.5</v>
      </c>
      <c r="J10" s="126">
        <v>6474780</v>
      </c>
      <c r="K10" s="126">
        <v>795636.5</v>
      </c>
      <c r="L10" s="126">
        <v>190085.59999999998</v>
      </c>
      <c r="M10" s="126">
        <v>59891.6</v>
      </c>
      <c r="N10" s="126">
        <v>149756.20000000001</v>
      </c>
      <c r="O10" s="100" t="s">
        <v>272</v>
      </c>
      <c r="P10" s="100" t="s">
        <v>272</v>
      </c>
      <c r="Q10" s="136">
        <v>7110652.6000000006</v>
      </c>
      <c r="R10" s="97">
        <v>408263.7</v>
      </c>
      <c r="S10" s="128">
        <v>5324195.7</v>
      </c>
      <c r="T10" s="129">
        <v>678775.39999999991</v>
      </c>
      <c r="U10" s="127">
        <v>2063642.0000000002</v>
      </c>
      <c r="V10" s="127">
        <v>333052.5</v>
      </c>
      <c r="W10" s="97">
        <v>7872</v>
      </c>
      <c r="X10" s="137">
        <v>86469.599999999991</v>
      </c>
      <c r="Y10" s="136">
        <v>1209804.0000000002</v>
      </c>
      <c r="Z10" s="127">
        <v>209187.5</v>
      </c>
      <c r="AA10" s="97">
        <v>8091</v>
      </c>
      <c r="AB10" s="127">
        <v>95892.800000000003</v>
      </c>
      <c r="AC10" s="127">
        <v>80713</v>
      </c>
      <c r="AD10" s="127">
        <v>613829.10000000009</v>
      </c>
      <c r="AE10" s="137">
        <v>2245515.2000000002</v>
      </c>
      <c r="AF10" s="100" t="s">
        <v>272</v>
      </c>
    </row>
    <row r="11" spans="1:33" s="26" customFormat="1" ht="39.950000000000003" customHeight="1">
      <c r="A11" s="164" t="s">
        <v>275</v>
      </c>
      <c r="B11" s="255">
        <v>157352307.09999999</v>
      </c>
      <c r="C11" s="256">
        <v>6082938.7999999998</v>
      </c>
      <c r="D11" s="256">
        <v>14960761.9</v>
      </c>
      <c r="E11" s="256">
        <v>1074364</v>
      </c>
      <c r="F11" s="256">
        <v>120236.3</v>
      </c>
      <c r="G11" s="256">
        <v>98221571.200000003</v>
      </c>
      <c r="H11" s="257">
        <v>0</v>
      </c>
      <c r="I11" s="256">
        <v>8678823.6999999993</v>
      </c>
      <c r="J11" s="256">
        <v>6491306.0999999996</v>
      </c>
      <c r="K11" s="256">
        <v>806888.5</v>
      </c>
      <c r="L11" s="256">
        <v>190686.9</v>
      </c>
      <c r="M11" s="256">
        <v>60019.6</v>
      </c>
      <c r="N11" s="256">
        <v>151908.5</v>
      </c>
      <c r="O11" s="159" t="s">
        <v>275</v>
      </c>
      <c r="P11" s="159" t="s">
        <v>275</v>
      </c>
      <c r="Q11" s="256">
        <v>7146070.7000000002</v>
      </c>
      <c r="R11" s="256">
        <v>408043.6</v>
      </c>
      <c r="S11" s="256">
        <v>5304850</v>
      </c>
      <c r="T11" s="256">
        <v>681771.5</v>
      </c>
      <c r="U11" s="256">
        <v>2059981.3</v>
      </c>
      <c r="V11" s="256">
        <v>332463.2</v>
      </c>
      <c r="W11" s="256">
        <v>7872</v>
      </c>
      <c r="X11" s="256">
        <v>86469.6</v>
      </c>
      <c r="Y11" s="256">
        <v>1244736.5</v>
      </c>
      <c r="Z11" s="256">
        <v>209187.5</v>
      </c>
      <c r="AA11" s="256">
        <v>8091</v>
      </c>
      <c r="AB11" s="256">
        <v>95892.800000000003</v>
      </c>
      <c r="AC11" s="256">
        <v>80713</v>
      </c>
      <c r="AD11" s="256">
        <v>613150.9</v>
      </c>
      <c r="AE11" s="258">
        <v>2233508</v>
      </c>
      <c r="AF11" s="101" t="s">
        <v>275</v>
      </c>
    </row>
    <row r="12" spans="1:33" s="26" customFormat="1" ht="39.950000000000003" customHeight="1">
      <c r="A12" s="165" t="s">
        <v>224</v>
      </c>
      <c r="B12" s="247">
        <f>SUM(C12:G12,I12:N12,Q12:X12,Y12:AE12)</f>
        <v>15539997.600000003</v>
      </c>
      <c r="C12" s="160">
        <v>1177061.8</v>
      </c>
      <c r="D12" s="160">
        <v>1284178</v>
      </c>
      <c r="E12" s="160">
        <v>143142</v>
      </c>
      <c r="F12" s="160">
        <v>1415</v>
      </c>
      <c r="G12" s="160">
        <v>7510906.5</v>
      </c>
      <c r="H12" s="161">
        <v>0</v>
      </c>
      <c r="I12" s="160">
        <v>1701397.9</v>
      </c>
      <c r="J12" s="160">
        <v>612096.19999999995</v>
      </c>
      <c r="K12" s="160">
        <v>128635.40000000001</v>
      </c>
      <c r="L12" s="160">
        <v>42040.800000000003</v>
      </c>
      <c r="M12" s="160">
        <v>4342</v>
      </c>
      <c r="N12" s="160">
        <v>15118</v>
      </c>
      <c r="O12" s="162" t="s">
        <v>215</v>
      </c>
      <c r="P12" s="163" t="s">
        <v>224</v>
      </c>
      <c r="Q12" s="160">
        <v>1250835.5</v>
      </c>
      <c r="R12" s="160">
        <v>109546</v>
      </c>
      <c r="S12" s="160">
        <v>608013.4</v>
      </c>
      <c r="T12" s="160">
        <v>98979</v>
      </c>
      <c r="U12" s="160">
        <v>249451.09999999998</v>
      </c>
      <c r="V12" s="160">
        <v>45832.3</v>
      </c>
      <c r="W12" s="160">
        <v>0</v>
      </c>
      <c r="X12" s="160">
        <v>25301.4</v>
      </c>
      <c r="Y12" s="160">
        <v>181237.4</v>
      </c>
      <c r="Z12" s="160">
        <v>44132</v>
      </c>
      <c r="AA12" s="160">
        <v>0</v>
      </c>
      <c r="AB12" s="160">
        <v>16952.599999999999</v>
      </c>
      <c r="AC12" s="160">
        <v>0</v>
      </c>
      <c r="AD12" s="160">
        <v>117756</v>
      </c>
      <c r="AE12" s="248">
        <v>171627.3</v>
      </c>
      <c r="AF12" s="102" t="s">
        <v>215</v>
      </c>
    </row>
    <row r="13" spans="1:33" s="26" customFormat="1" ht="39.950000000000003" customHeight="1">
      <c r="A13" s="165" t="s">
        <v>225</v>
      </c>
      <c r="B13" s="247">
        <f t="shared" ref="B13:B19" si="0">SUM(C13:G13,I13:N13,Q13:X13,Y13:AE13)</f>
        <v>10654185.800000001</v>
      </c>
      <c r="C13" s="160">
        <v>438875.80000000005</v>
      </c>
      <c r="D13" s="160">
        <v>1411403.6</v>
      </c>
      <c r="E13" s="160">
        <v>85614</v>
      </c>
      <c r="F13" s="160">
        <v>0</v>
      </c>
      <c r="G13" s="160">
        <v>5113170.5</v>
      </c>
      <c r="H13" s="161">
        <v>0</v>
      </c>
      <c r="I13" s="160">
        <v>1084730.2000000002</v>
      </c>
      <c r="J13" s="160">
        <v>345545.4</v>
      </c>
      <c r="K13" s="160">
        <v>96929.600000000006</v>
      </c>
      <c r="L13" s="160">
        <v>54398.799999999996</v>
      </c>
      <c r="M13" s="160">
        <v>19667</v>
      </c>
      <c r="N13" s="160">
        <v>23491.8</v>
      </c>
      <c r="O13" s="162" t="s">
        <v>216</v>
      </c>
      <c r="P13" s="163" t="s">
        <v>225</v>
      </c>
      <c r="Q13" s="160">
        <v>580268.69999999995</v>
      </c>
      <c r="R13" s="160">
        <v>96585.9</v>
      </c>
      <c r="S13" s="160">
        <v>663984.30000000005</v>
      </c>
      <c r="T13" s="160">
        <v>139960</v>
      </c>
      <c r="U13" s="160">
        <v>175746</v>
      </c>
      <c r="V13" s="160">
        <v>10316</v>
      </c>
      <c r="W13" s="160">
        <v>0</v>
      </c>
      <c r="X13" s="160">
        <v>9168.5</v>
      </c>
      <c r="Y13" s="160">
        <v>163184.5</v>
      </c>
      <c r="Z13" s="160">
        <v>1628</v>
      </c>
      <c r="AA13" s="160">
        <v>0</v>
      </c>
      <c r="AB13" s="160">
        <v>8628.9</v>
      </c>
      <c r="AC13" s="160">
        <v>0</v>
      </c>
      <c r="AD13" s="160">
        <v>41909.199999999997</v>
      </c>
      <c r="AE13" s="248">
        <v>88979.1</v>
      </c>
      <c r="AF13" s="102" t="s">
        <v>216</v>
      </c>
    </row>
    <row r="14" spans="1:33" s="27" customFormat="1" ht="39.950000000000003" customHeight="1">
      <c r="A14" s="165" t="s">
        <v>226</v>
      </c>
      <c r="B14" s="247">
        <f t="shared" si="0"/>
        <v>31166227.100000001</v>
      </c>
      <c r="C14" s="160">
        <v>1586369</v>
      </c>
      <c r="D14" s="160">
        <v>4531486</v>
      </c>
      <c r="E14" s="160">
        <v>496893</v>
      </c>
      <c r="F14" s="160">
        <v>73495</v>
      </c>
      <c r="G14" s="160">
        <v>19247956.199999999</v>
      </c>
      <c r="H14" s="161">
        <v>0</v>
      </c>
      <c r="I14" s="160">
        <v>1257831.3</v>
      </c>
      <c r="J14" s="160">
        <v>210174.6</v>
      </c>
      <c r="K14" s="160">
        <v>166427</v>
      </c>
      <c r="L14" s="160">
        <v>11462.7</v>
      </c>
      <c r="M14" s="160">
        <v>1157</v>
      </c>
      <c r="N14" s="160">
        <v>11353</v>
      </c>
      <c r="O14" s="162" t="s">
        <v>217</v>
      </c>
      <c r="P14" s="163" t="s">
        <v>226</v>
      </c>
      <c r="Q14" s="160">
        <v>1329932.6000000001</v>
      </c>
      <c r="R14" s="160">
        <v>0</v>
      </c>
      <c r="S14" s="160">
        <v>746384</v>
      </c>
      <c r="T14" s="160">
        <v>218200.1</v>
      </c>
      <c r="U14" s="160">
        <v>679287.5</v>
      </c>
      <c r="V14" s="160">
        <v>64309</v>
      </c>
      <c r="W14" s="160">
        <v>0</v>
      </c>
      <c r="X14" s="160">
        <v>0</v>
      </c>
      <c r="Y14" s="160">
        <v>14919.9</v>
      </c>
      <c r="Z14" s="160">
        <v>66785.5</v>
      </c>
      <c r="AA14" s="160">
        <v>0</v>
      </c>
      <c r="AB14" s="160">
        <v>21765</v>
      </c>
      <c r="AC14" s="160">
        <v>68104</v>
      </c>
      <c r="AD14" s="160">
        <v>244949</v>
      </c>
      <c r="AE14" s="248">
        <v>116985.7</v>
      </c>
      <c r="AF14" s="102" t="s">
        <v>217</v>
      </c>
    </row>
    <row r="15" spans="1:33" s="27" customFormat="1" ht="39.950000000000003" customHeight="1">
      <c r="A15" s="165" t="s">
        <v>227</v>
      </c>
      <c r="B15" s="247">
        <f t="shared" si="0"/>
        <v>60744609.100000009</v>
      </c>
      <c r="C15" s="160">
        <v>1728322.5</v>
      </c>
      <c r="D15" s="160">
        <v>4325228.7</v>
      </c>
      <c r="E15" s="160">
        <v>240156</v>
      </c>
      <c r="F15" s="160">
        <v>43547.3</v>
      </c>
      <c r="G15" s="160">
        <v>48463896.299999997</v>
      </c>
      <c r="H15" s="161">
        <v>0</v>
      </c>
      <c r="I15" s="160">
        <v>1468686.4</v>
      </c>
      <c r="J15" s="160">
        <v>100239</v>
      </c>
      <c r="K15" s="160">
        <v>127432.2</v>
      </c>
      <c r="L15" s="160">
        <v>22413.5</v>
      </c>
      <c r="M15" s="160">
        <v>1416</v>
      </c>
      <c r="N15" s="160">
        <v>16943</v>
      </c>
      <c r="O15" s="162" t="s">
        <v>218</v>
      </c>
      <c r="P15" s="163" t="s">
        <v>227</v>
      </c>
      <c r="Q15" s="160">
        <v>1331619.8</v>
      </c>
      <c r="R15" s="160">
        <v>0</v>
      </c>
      <c r="S15" s="160">
        <v>1561264.0999999999</v>
      </c>
      <c r="T15" s="160">
        <v>96098.2</v>
      </c>
      <c r="U15" s="160">
        <v>325877.60000000003</v>
      </c>
      <c r="V15" s="160">
        <v>161961</v>
      </c>
      <c r="W15" s="160">
        <v>6884</v>
      </c>
      <c r="X15" s="160">
        <v>19680</v>
      </c>
      <c r="Y15" s="160">
        <v>88072.1</v>
      </c>
      <c r="Z15" s="160">
        <v>57662</v>
      </c>
      <c r="AA15" s="160">
        <v>8091</v>
      </c>
      <c r="AB15" s="160">
        <v>13098</v>
      </c>
      <c r="AC15" s="160">
        <v>12609</v>
      </c>
      <c r="AD15" s="160">
        <v>137891.70000000001</v>
      </c>
      <c r="AE15" s="248">
        <v>385519.7</v>
      </c>
      <c r="AF15" s="102" t="s">
        <v>218</v>
      </c>
    </row>
    <row r="16" spans="1:33" s="27" customFormat="1" ht="39.950000000000003" customHeight="1">
      <c r="A16" s="165" t="s">
        <v>228</v>
      </c>
      <c r="B16" s="247">
        <f t="shared" si="0"/>
        <v>16284471.499999998</v>
      </c>
      <c r="C16" s="160">
        <v>574362</v>
      </c>
      <c r="D16" s="160">
        <v>1857343</v>
      </c>
      <c r="E16" s="160">
        <v>27123</v>
      </c>
      <c r="F16" s="160">
        <v>86</v>
      </c>
      <c r="G16" s="160">
        <v>5181923.5999999996</v>
      </c>
      <c r="H16" s="161">
        <v>0</v>
      </c>
      <c r="I16" s="160">
        <v>1165881.7</v>
      </c>
      <c r="J16" s="160">
        <v>2985655.3</v>
      </c>
      <c r="K16" s="160">
        <v>109531.5</v>
      </c>
      <c r="L16" s="160">
        <v>34638</v>
      </c>
      <c r="M16" s="160">
        <v>23687.599999999999</v>
      </c>
      <c r="N16" s="160">
        <v>70398.7</v>
      </c>
      <c r="O16" s="162" t="s">
        <v>219</v>
      </c>
      <c r="P16" s="163" t="s">
        <v>228</v>
      </c>
      <c r="Q16" s="160">
        <v>1333855.3</v>
      </c>
      <c r="R16" s="160">
        <v>153206</v>
      </c>
      <c r="S16" s="160">
        <v>1134710.3999999999</v>
      </c>
      <c r="T16" s="160">
        <v>70367.199999999997</v>
      </c>
      <c r="U16" s="160">
        <v>212554.3</v>
      </c>
      <c r="V16" s="160">
        <v>25673.399999999998</v>
      </c>
      <c r="W16" s="160">
        <v>988</v>
      </c>
      <c r="X16" s="160">
        <v>13369</v>
      </c>
      <c r="Y16" s="160">
        <v>353083</v>
      </c>
      <c r="Z16" s="160">
        <v>15326</v>
      </c>
      <c r="AA16" s="160">
        <v>0</v>
      </c>
      <c r="AB16" s="160">
        <v>10920.3</v>
      </c>
      <c r="AC16" s="160">
        <v>0</v>
      </c>
      <c r="AD16" s="160">
        <v>43003</v>
      </c>
      <c r="AE16" s="248">
        <v>886785.20000000007</v>
      </c>
      <c r="AF16" s="102" t="s">
        <v>219</v>
      </c>
    </row>
    <row r="17" spans="1:33" s="27" customFormat="1" ht="39.950000000000003" customHeight="1">
      <c r="A17" s="165" t="s">
        <v>229</v>
      </c>
      <c r="B17" s="247">
        <f t="shared" si="0"/>
        <v>10785234.9</v>
      </c>
      <c r="C17" s="160">
        <v>437043.7</v>
      </c>
      <c r="D17" s="160">
        <v>1316898</v>
      </c>
      <c r="E17" s="160">
        <v>60854</v>
      </c>
      <c r="F17" s="160">
        <v>1693</v>
      </c>
      <c r="G17" s="160">
        <v>4980619</v>
      </c>
      <c r="H17" s="161">
        <v>0</v>
      </c>
      <c r="I17" s="160">
        <v>1272717</v>
      </c>
      <c r="J17" s="160">
        <v>0</v>
      </c>
      <c r="K17" s="160">
        <v>135462.79999999999</v>
      </c>
      <c r="L17" s="160">
        <v>23110.800000000003</v>
      </c>
      <c r="M17" s="160">
        <v>5117</v>
      </c>
      <c r="N17" s="160">
        <v>13779</v>
      </c>
      <c r="O17" s="162" t="s">
        <v>220</v>
      </c>
      <c r="P17" s="163" t="s">
        <v>229</v>
      </c>
      <c r="Q17" s="160">
        <v>877819.2</v>
      </c>
      <c r="R17" s="160">
        <v>48705.700000000004</v>
      </c>
      <c r="S17" s="160">
        <v>420687.1</v>
      </c>
      <c r="T17" s="160">
        <v>48418</v>
      </c>
      <c r="U17" s="160">
        <v>209649.3</v>
      </c>
      <c r="V17" s="160">
        <v>20229.8</v>
      </c>
      <c r="W17" s="160">
        <v>0</v>
      </c>
      <c r="X17" s="160">
        <v>0</v>
      </c>
      <c r="Y17" s="160">
        <v>416492.6</v>
      </c>
      <c r="Z17" s="160">
        <v>0</v>
      </c>
      <c r="AA17" s="160">
        <v>0</v>
      </c>
      <c r="AB17" s="160">
        <v>11632</v>
      </c>
      <c r="AC17" s="160">
        <v>0</v>
      </c>
      <c r="AD17" s="160">
        <v>9827</v>
      </c>
      <c r="AE17" s="248">
        <v>474479.9</v>
      </c>
      <c r="AF17" s="102" t="s">
        <v>220</v>
      </c>
    </row>
    <row r="18" spans="1:33" s="28" customFormat="1" ht="39.950000000000003" customHeight="1">
      <c r="A18" s="165" t="s">
        <v>230</v>
      </c>
      <c r="B18" s="247">
        <f t="shared" si="0"/>
        <v>6666050.6999999993</v>
      </c>
      <c r="C18" s="160">
        <v>65027</v>
      </c>
      <c r="D18" s="160">
        <v>185833.60000000001</v>
      </c>
      <c r="E18" s="160">
        <v>12116</v>
      </c>
      <c r="F18" s="160">
        <v>0</v>
      </c>
      <c r="G18" s="160">
        <v>3942311.5</v>
      </c>
      <c r="H18" s="161">
        <v>0</v>
      </c>
      <c r="I18" s="160">
        <v>387547.9</v>
      </c>
      <c r="J18" s="160">
        <v>1465815.6</v>
      </c>
      <c r="K18" s="160">
        <v>32022</v>
      </c>
      <c r="L18" s="160">
        <v>2622.3</v>
      </c>
      <c r="M18" s="160">
        <v>2235</v>
      </c>
      <c r="N18" s="160">
        <v>471</v>
      </c>
      <c r="O18" s="162" t="s">
        <v>221</v>
      </c>
      <c r="P18" s="163" t="s">
        <v>230</v>
      </c>
      <c r="Q18" s="160">
        <v>211750.6</v>
      </c>
      <c r="R18" s="160">
        <v>0</v>
      </c>
      <c r="S18" s="160">
        <v>109236.7</v>
      </c>
      <c r="T18" s="160">
        <v>2881</v>
      </c>
      <c r="U18" s="160">
        <v>130972</v>
      </c>
      <c r="V18" s="160">
        <v>2528.6999999999998</v>
      </c>
      <c r="W18" s="160">
        <v>0</v>
      </c>
      <c r="X18" s="160">
        <v>6715.7</v>
      </c>
      <c r="Y18" s="160">
        <v>25868</v>
      </c>
      <c r="Z18" s="160">
        <v>23654</v>
      </c>
      <c r="AA18" s="160">
        <v>0</v>
      </c>
      <c r="AB18" s="160">
        <v>9463</v>
      </c>
      <c r="AC18" s="160">
        <v>0</v>
      </c>
      <c r="AD18" s="160">
        <v>3848</v>
      </c>
      <c r="AE18" s="248">
        <v>43131.1</v>
      </c>
      <c r="AF18" s="102" t="s">
        <v>221</v>
      </c>
    </row>
    <row r="19" spans="1:33" s="28" customFormat="1" ht="39.950000000000003" customHeight="1">
      <c r="A19" s="166" t="s">
        <v>231</v>
      </c>
      <c r="B19" s="249">
        <f t="shared" si="0"/>
        <v>5511530.4000000004</v>
      </c>
      <c r="C19" s="250">
        <v>75877</v>
      </c>
      <c r="D19" s="250">
        <v>48391</v>
      </c>
      <c r="E19" s="250">
        <v>8466</v>
      </c>
      <c r="F19" s="250">
        <v>0</v>
      </c>
      <c r="G19" s="250">
        <v>3780787.6</v>
      </c>
      <c r="H19" s="251">
        <v>0</v>
      </c>
      <c r="I19" s="250">
        <v>340031.3</v>
      </c>
      <c r="J19" s="250">
        <v>771780</v>
      </c>
      <c r="K19" s="250">
        <v>10448</v>
      </c>
      <c r="L19" s="250">
        <v>0</v>
      </c>
      <c r="M19" s="250">
        <v>2398</v>
      </c>
      <c r="N19" s="250">
        <v>354</v>
      </c>
      <c r="O19" s="252" t="s">
        <v>222</v>
      </c>
      <c r="P19" s="253" t="s">
        <v>231</v>
      </c>
      <c r="Q19" s="250">
        <v>229989</v>
      </c>
      <c r="R19" s="250">
        <v>0</v>
      </c>
      <c r="S19" s="250">
        <v>60570</v>
      </c>
      <c r="T19" s="250">
        <v>6868</v>
      </c>
      <c r="U19" s="250">
        <v>76443.5</v>
      </c>
      <c r="V19" s="250">
        <v>1613</v>
      </c>
      <c r="W19" s="250">
        <v>0</v>
      </c>
      <c r="X19" s="250">
        <v>12235</v>
      </c>
      <c r="Y19" s="250">
        <v>1879</v>
      </c>
      <c r="Z19" s="250">
        <v>0</v>
      </c>
      <c r="AA19" s="250">
        <v>0</v>
      </c>
      <c r="AB19" s="250">
        <v>3433</v>
      </c>
      <c r="AC19" s="250">
        <v>0</v>
      </c>
      <c r="AD19" s="250">
        <v>13967</v>
      </c>
      <c r="AE19" s="254">
        <v>66000</v>
      </c>
      <c r="AF19" s="103" t="s">
        <v>222</v>
      </c>
    </row>
    <row r="20" spans="1:33" s="27" customFormat="1" ht="25.5" customHeight="1">
      <c r="A20" s="216" t="s">
        <v>162</v>
      </c>
      <c r="B20" s="216"/>
      <c r="C20" s="54"/>
      <c r="I20" s="54"/>
      <c r="J20" s="54"/>
      <c r="K20" s="220" t="s">
        <v>243</v>
      </c>
      <c r="L20" s="220"/>
      <c r="M20" s="220"/>
      <c r="N20" s="220"/>
      <c r="O20" s="220"/>
      <c r="P20" s="216" t="s">
        <v>162</v>
      </c>
      <c r="Q20" s="216"/>
      <c r="R20" s="54"/>
      <c r="S20" s="56"/>
      <c r="T20" s="57"/>
      <c r="U20" s="57"/>
      <c r="V20" s="56"/>
      <c r="W20" s="56"/>
      <c r="X20" s="57"/>
      <c r="Y20" s="57"/>
      <c r="Z20" s="56"/>
      <c r="AA20" s="56"/>
      <c r="AB20" s="220" t="s">
        <v>243</v>
      </c>
      <c r="AC20" s="220"/>
      <c r="AD20" s="220"/>
      <c r="AE20" s="220"/>
      <c r="AF20" s="220"/>
    </row>
    <row r="21" spans="1:33" s="27" customFormat="1" ht="25.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1"/>
      <c r="AE21" s="32"/>
      <c r="AF21" s="33"/>
    </row>
    <row r="22" spans="1:33" s="27" customFormat="1" ht="25.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6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</row>
    <row r="23" spans="1:33" s="27" customFormat="1" ht="25.5" customHeight="1">
      <c r="A23" s="33"/>
      <c r="B23" s="37"/>
      <c r="C23" s="37"/>
      <c r="D23" s="37"/>
      <c r="E23" s="37"/>
      <c r="F23" s="37"/>
      <c r="G23" s="37"/>
      <c r="H23" s="37"/>
      <c r="I23" s="36"/>
      <c r="J23" s="37"/>
      <c r="K23" s="37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</row>
    <row r="24" spans="1:33" s="27" customFormat="1" ht="25.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3" s="27" customFormat="1" ht="25.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3" s="27" customFormat="1" ht="25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3" s="27" customFormat="1" ht="25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29"/>
    </row>
    <row r="28" spans="1:33" s="27" customFormat="1" ht="25.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3" s="27" customFormat="1" ht="25.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3" s="27" customFormat="1" ht="25.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3" s="30" customFormat="1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</row>
  </sheetData>
  <mergeCells count="16">
    <mergeCell ref="Y2:AF2"/>
    <mergeCell ref="Y3:AF3"/>
    <mergeCell ref="A20:B20"/>
    <mergeCell ref="P5:P6"/>
    <mergeCell ref="AF5:AF6"/>
    <mergeCell ref="A5:A6"/>
    <mergeCell ref="O5:O6"/>
    <mergeCell ref="A2:H2"/>
    <mergeCell ref="A3:H3"/>
    <mergeCell ref="P2:X2"/>
    <mergeCell ref="P3:X3"/>
    <mergeCell ref="I2:O2"/>
    <mergeCell ref="I3:O3"/>
    <mergeCell ref="K20:O20"/>
    <mergeCell ref="P20:Q20"/>
    <mergeCell ref="AB20:AF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Height="0" orientation="portrait" r:id="rId1"/>
  <headerFooter alignWithMargins="0"/>
  <colBreaks count="2" manualBreakCount="2">
    <brk id="15" max="19" man="1"/>
    <brk id="24" max="1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O32"/>
  <sheetViews>
    <sheetView view="pageBreakPreview" zoomScaleNormal="70" zoomScaleSheetLayoutView="100" workbookViewId="0">
      <selection activeCell="B7" sqref="B7"/>
    </sheetView>
  </sheetViews>
  <sheetFormatPr defaultColWidth="8.88671875" defaultRowHeight="13.5"/>
  <cols>
    <col min="1" max="1" width="10.77734375" style="33" customWidth="1"/>
    <col min="2" max="3" width="14.77734375" style="33" customWidth="1"/>
    <col min="4" max="4" width="14.88671875" style="33" customWidth="1"/>
    <col min="5" max="5" width="14.33203125" style="33" customWidth="1"/>
    <col min="6" max="6" width="14.44140625" style="33" customWidth="1"/>
    <col min="7" max="7" width="13" style="33" customWidth="1"/>
    <col min="8" max="8" width="12.5546875" style="33" customWidth="1"/>
    <col min="9" max="10" width="11.77734375" style="33" customWidth="1"/>
    <col min="11" max="11" width="12.21875" style="33" customWidth="1"/>
    <col min="12" max="12" width="11.77734375" style="33" customWidth="1"/>
    <col min="13" max="13" width="10.77734375" style="33" customWidth="1"/>
    <col min="14" max="14" width="13.77734375" style="33" customWidth="1"/>
    <col min="15" max="16384" width="8.88671875" style="33"/>
  </cols>
  <sheetData>
    <row r="1" spans="1:15" s="23" customFormat="1" ht="27.75" customHeight="1">
      <c r="A1" s="80" t="s">
        <v>232</v>
      </c>
      <c r="B1" s="80"/>
      <c r="C1" s="58"/>
      <c r="D1" s="58"/>
      <c r="E1" s="80"/>
      <c r="F1" s="81" t="s">
        <v>233</v>
      </c>
      <c r="G1" s="80" t="s">
        <v>235</v>
      </c>
      <c r="H1" s="80"/>
      <c r="I1" s="58"/>
      <c r="J1" s="58"/>
      <c r="K1" s="58"/>
      <c r="L1" s="80"/>
      <c r="M1" s="81" t="s">
        <v>236</v>
      </c>
    </row>
    <row r="2" spans="1:15" s="61" customFormat="1" ht="30" customHeight="1">
      <c r="A2" s="225" t="s">
        <v>207</v>
      </c>
      <c r="B2" s="225"/>
      <c r="C2" s="225"/>
      <c r="D2" s="225"/>
      <c r="E2" s="225"/>
      <c r="F2" s="225"/>
      <c r="G2" s="225" t="s">
        <v>208</v>
      </c>
      <c r="H2" s="225"/>
      <c r="I2" s="225"/>
      <c r="J2" s="225"/>
      <c r="K2" s="225"/>
      <c r="L2" s="225"/>
      <c r="M2" s="225"/>
    </row>
    <row r="3" spans="1:15" s="63" customFormat="1" ht="39.75" customHeight="1">
      <c r="A3" s="226" t="s">
        <v>246</v>
      </c>
      <c r="B3" s="226"/>
      <c r="C3" s="226"/>
      <c r="D3" s="226"/>
      <c r="E3" s="226"/>
      <c r="F3" s="226"/>
      <c r="G3" s="226" t="s">
        <v>247</v>
      </c>
      <c r="H3" s="226"/>
      <c r="I3" s="226"/>
      <c r="J3" s="226"/>
      <c r="K3" s="226"/>
      <c r="L3" s="226"/>
      <c r="M3" s="226"/>
    </row>
    <row r="4" spans="1:15" s="24" customFormat="1" ht="20.100000000000001" customHeight="1">
      <c r="A4" s="88" t="s">
        <v>54</v>
      </c>
      <c r="B4" s="89"/>
      <c r="C4" s="89"/>
      <c r="D4" s="89"/>
      <c r="E4" s="90"/>
      <c r="F4" s="91" t="s">
        <v>63</v>
      </c>
      <c r="G4" s="88" t="s">
        <v>54</v>
      </c>
      <c r="H4" s="89"/>
      <c r="I4" s="89"/>
      <c r="J4" s="89"/>
      <c r="K4" s="89"/>
      <c r="L4" s="89"/>
      <c r="M4" s="91" t="s">
        <v>63</v>
      </c>
    </row>
    <row r="5" spans="1:15" s="35" customFormat="1" ht="45" customHeight="1">
      <c r="A5" s="218" t="s">
        <v>117</v>
      </c>
      <c r="B5" s="108" t="s">
        <v>118</v>
      </c>
      <c r="C5" s="115" t="s">
        <v>119</v>
      </c>
      <c r="D5" s="115" t="s">
        <v>120</v>
      </c>
      <c r="E5" s="108" t="s">
        <v>121</v>
      </c>
      <c r="F5" s="108" t="s">
        <v>122</v>
      </c>
      <c r="G5" s="108" t="s">
        <v>123</v>
      </c>
      <c r="H5" s="108" t="s">
        <v>124</v>
      </c>
      <c r="I5" s="108" t="s">
        <v>125</v>
      </c>
      <c r="J5" s="108" t="s">
        <v>126</v>
      </c>
      <c r="K5" s="108" t="s">
        <v>127</v>
      </c>
      <c r="L5" s="108" t="s">
        <v>128</v>
      </c>
      <c r="M5" s="223" t="s">
        <v>64</v>
      </c>
    </row>
    <row r="6" spans="1:15" s="35" customFormat="1" ht="45" customHeight="1">
      <c r="A6" s="222"/>
      <c r="B6" s="110" t="s">
        <v>55</v>
      </c>
      <c r="C6" s="116" t="s">
        <v>56</v>
      </c>
      <c r="D6" s="116" t="s">
        <v>57</v>
      </c>
      <c r="E6" s="110" t="s">
        <v>168</v>
      </c>
      <c r="F6" s="110" t="s">
        <v>58</v>
      </c>
      <c r="G6" s="110" t="s">
        <v>59</v>
      </c>
      <c r="H6" s="110" t="s">
        <v>60</v>
      </c>
      <c r="I6" s="110" t="s">
        <v>61</v>
      </c>
      <c r="J6" s="110" t="s">
        <v>86</v>
      </c>
      <c r="K6" s="110" t="s">
        <v>62</v>
      </c>
      <c r="L6" s="110" t="s">
        <v>248</v>
      </c>
      <c r="M6" s="224"/>
    </row>
    <row r="7" spans="1:15" s="35" customFormat="1" ht="39.950000000000003" customHeight="1">
      <c r="A7" s="92" t="s">
        <v>178</v>
      </c>
      <c r="B7" s="138">
        <v>130</v>
      </c>
      <c r="C7" s="59">
        <v>91</v>
      </c>
      <c r="D7" s="59">
        <v>60</v>
      </c>
      <c r="E7" s="59">
        <v>84</v>
      </c>
      <c r="F7" s="139">
        <v>83</v>
      </c>
      <c r="G7" s="138">
        <v>13</v>
      </c>
      <c r="H7" s="59">
        <v>3</v>
      </c>
      <c r="I7" s="59">
        <v>3</v>
      </c>
      <c r="J7" s="59">
        <v>14</v>
      </c>
      <c r="K7" s="59">
        <v>0</v>
      </c>
      <c r="L7" s="139">
        <v>4</v>
      </c>
      <c r="M7" s="92" t="s">
        <v>178</v>
      </c>
    </row>
    <row r="8" spans="1:15" s="35" customFormat="1" ht="39.950000000000003" customHeight="1">
      <c r="A8" s="92" t="s">
        <v>179</v>
      </c>
      <c r="B8" s="138">
        <v>121</v>
      </c>
      <c r="C8" s="59">
        <v>83</v>
      </c>
      <c r="D8" s="59">
        <v>61</v>
      </c>
      <c r="E8" s="59">
        <v>100</v>
      </c>
      <c r="F8" s="139">
        <v>106</v>
      </c>
      <c r="G8" s="138">
        <v>9</v>
      </c>
      <c r="H8" s="59">
        <v>5</v>
      </c>
      <c r="I8" s="59">
        <v>9</v>
      </c>
      <c r="J8" s="59">
        <v>11</v>
      </c>
      <c r="K8" s="59">
        <v>0</v>
      </c>
      <c r="L8" s="139">
        <v>6</v>
      </c>
      <c r="M8" s="92" t="s">
        <v>179</v>
      </c>
    </row>
    <row r="9" spans="1:15" s="35" customFormat="1" ht="39.950000000000003" customHeight="1">
      <c r="A9" s="92" t="s">
        <v>180</v>
      </c>
      <c r="B9" s="138">
        <v>90</v>
      </c>
      <c r="C9" s="59">
        <v>98</v>
      </c>
      <c r="D9" s="59">
        <v>83</v>
      </c>
      <c r="E9" s="59">
        <v>94</v>
      </c>
      <c r="F9" s="139">
        <v>101</v>
      </c>
      <c r="G9" s="138">
        <v>16</v>
      </c>
      <c r="H9" s="59">
        <v>5</v>
      </c>
      <c r="I9" s="59">
        <v>3</v>
      </c>
      <c r="J9" s="59">
        <v>10</v>
      </c>
      <c r="K9" s="59">
        <v>0</v>
      </c>
      <c r="L9" s="139">
        <v>2</v>
      </c>
      <c r="M9" s="92" t="s">
        <v>180</v>
      </c>
    </row>
    <row r="10" spans="1:15" s="35" customFormat="1" ht="39.950000000000003" customHeight="1">
      <c r="A10" s="105" t="s">
        <v>182</v>
      </c>
      <c r="B10" s="140">
        <v>198</v>
      </c>
      <c r="C10" s="130" t="s">
        <v>249</v>
      </c>
      <c r="D10" s="104">
        <v>97</v>
      </c>
      <c r="E10" s="104">
        <v>71</v>
      </c>
      <c r="F10" s="141">
        <v>100</v>
      </c>
      <c r="G10" s="140">
        <v>6</v>
      </c>
      <c r="H10" s="104">
        <v>14</v>
      </c>
      <c r="I10" s="104">
        <v>3</v>
      </c>
      <c r="J10" s="104">
        <v>10</v>
      </c>
      <c r="K10" s="104">
        <v>0</v>
      </c>
      <c r="L10" s="141">
        <v>0</v>
      </c>
      <c r="M10" s="105" t="s">
        <v>182</v>
      </c>
    </row>
    <row r="11" spans="1:15" s="35" customFormat="1" ht="39.950000000000003" customHeight="1">
      <c r="A11" s="105" t="s">
        <v>272</v>
      </c>
      <c r="B11" s="140">
        <v>196</v>
      </c>
      <c r="C11" s="130" t="s">
        <v>249</v>
      </c>
      <c r="D11" s="104">
        <v>99</v>
      </c>
      <c r="E11" s="104">
        <v>70</v>
      </c>
      <c r="F11" s="141">
        <v>113</v>
      </c>
      <c r="G11" s="140">
        <v>0</v>
      </c>
      <c r="H11" s="104">
        <v>10</v>
      </c>
      <c r="I11" s="104">
        <v>0</v>
      </c>
      <c r="J11" s="104">
        <v>0</v>
      </c>
      <c r="K11" s="104">
        <v>0</v>
      </c>
      <c r="L11" s="141">
        <v>5</v>
      </c>
      <c r="M11" s="105" t="s">
        <v>272</v>
      </c>
    </row>
    <row r="12" spans="1:15" s="35" customFormat="1" ht="39.950000000000003" customHeight="1">
      <c r="A12" s="93" t="s">
        <v>275</v>
      </c>
      <c r="B12" s="152">
        <v>208</v>
      </c>
      <c r="C12" s="152" t="s">
        <v>277</v>
      </c>
      <c r="D12" s="152">
        <v>98</v>
      </c>
      <c r="E12" s="152">
        <v>59</v>
      </c>
      <c r="F12" s="152">
        <v>75</v>
      </c>
      <c r="G12" s="152">
        <v>7</v>
      </c>
      <c r="H12" s="152">
        <v>5</v>
      </c>
      <c r="I12" s="152">
        <v>4</v>
      </c>
      <c r="J12" s="152">
        <v>3</v>
      </c>
      <c r="K12" s="152">
        <v>0</v>
      </c>
      <c r="L12" s="153">
        <v>3</v>
      </c>
      <c r="M12" s="93" t="s">
        <v>275</v>
      </c>
    </row>
    <row r="13" spans="1:15" s="35" customFormat="1" ht="39.950000000000003" customHeight="1">
      <c r="A13" s="105" t="s">
        <v>0</v>
      </c>
      <c r="B13" s="154">
        <v>26</v>
      </c>
      <c r="C13" s="154" t="s">
        <v>277</v>
      </c>
      <c r="D13" s="154">
        <v>3</v>
      </c>
      <c r="E13" s="154">
        <v>2</v>
      </c>
      <c r="F13" s="154">
        <v>2</v>
      </c>
      <c r="G13" s="154">
        <v>2</v>
      </c>
      <c r="H13" s="154">
        <v>0</v>
      </c>
      <c r="I13" s="154">
        <v>0</v>
      </c>
      <c r="J13" s="154">
        <v>0</v>
      </c>
      <c r="K13" s="154">
        <v>0</v>
      </c>
      <c r="L13" s="155">
        <v>0</v>
      </c>
      <c r="M13" s="100" t="s">
        <v>12</v>
      </c>
    </row>
    <row r="14" spans="1:15" s="35" customFormat="1" ht="39.950000000000003" customHeight="1">
      <c r="A14" s="105" t="s">
        <v>1</v>
      </c>
      <c r="B14" s="154">
        <v>23</v>
      </c>
      <c r="C14" s="154" t="s">
        <v>277</v>
      </c>
      <c r="D14" s="154">
        <v>3</v>
      </c>
      <c r="E14" s="154">
        <v>2</v>
      </c>
      <c r="F14" s="154">
        <v>2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5">
        <v>0</v>
      </c>
      <c r="M14" s="100" t="s">
        <v>13</v>
      </c>
    </row>
    <row r="15" spans="1:15" s="35" customFormat="1" ht="39.950000000000003" customHeight="1">
      <c r="A15" s="105" t="s">
        <v>2</v>
      </c>
      <c r="B15" s="154">
        <v>16</v>
      </c>
      <c r="C15" s="154" t="s">
        <v>277</v>
      </c>
      <c r="D15" s="154">
        <v>8</v>
      </c>
      <c r="E15" s="154">
        <v>7</v>
      </c>
      <c r="F15" s="154">
        <v>8</v>
      </c>
      <c r="G15" s="154">
        <v>0</v>
      </c>
      <c r="H15" s="154">
        <v>1</v>
      </c>
      <c r="I15" s="154">
        <v>0</v>
      </c>
      <c r="J15" s="154">
        <v>0</v>
      </c>
      <c r="K15" s="154">
        <v>0</v>
      </c>
      <c r="L15" s="155">
        <v>1</v>
      </c>
      <c r="M15" s="100" t="s">
        <v>14</v>
      </c>
      <c r="O15" s="66"/>
    </row>
    <row r="16" spans="1:15" s="35" customFormat="1" ht="39.950000000000003" customHeight="1">
      <c r="A16" s="105" t="s">
        <v>3</v>
      </c>
      <c r="B16" s="154">
        <v>19</v>
      </c>
      <c r="C16" s="154" t="s">
        <v>277</v>
      </c>
      <c r="D16" s="154">
        <v>6</v>
      </c>
      <c r="E16" s="154">
        <v>5</v>
      </c>
      <c r="F16" s="154">
        <v>6</v>
      </c>
      <c r="G16" s="154">
        <v>1</v>
      </c>
      <c r="H16" s="154">
        <v>0</v>
      </c>
      <c r="I16" s="154">
        <v>0</v>
      </c>
      <c r="J16" s="154">
        <v>0</v>
      </c>
      <c r="K16" s="154">
        <v>0</v>
      </c>
      <c r="L16" s="155">
        <v>0</v>
      </c>
      <c r="M16" s="100" t="s">
        <v>15</v>
      </c>
      <c r="O16" s="66"/>
    </row>
    <row r="17" spans="1:15" s="35" customFormat="1" ht="39.950000000000003" customHeight="1">
      <c r="A17" s="105" t="s">
        <v>4</v>
      </c>
      <c r="B17" s="154">
        <v>20</v>
      </c>
      <c r="C17" s="154" t="s">
        <v>277</v>
      </c>
      <c r="D17" s="154">
        <v>9</v>
      </c>
      <c r="E17" s="154">
        <v>2</v>
      </c>
      <c r="F17" s="154">
        <v>1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5">
        <v>0</v>
      </c>
      <c r="M17" s="100" t="s">
        <v>31</v>
      </c>
      <c r="O17" s="66"/>
    </row>
    <row r="18" spans="1:15" s="35" customFormat="1" ht="39.950000000000003" customHeight="1">
      <c r="A18" s="105" t="s">
        <v>5</v>
      </c>
      <c r="B18" s="154">
        <v>12</v>
      </c>
      <c r="C18" s="154" t="s">
        <v>277</v>
      </c>
      <c r="D18" s="154">
        <v>13</v>
      </c>
      <c r="E18" s="154">
        <v>5</v>
      </c>
      <c r="F18" s="154">
        <v>10</v>
      </c>
      <c r="G18" s="154">
        <v>0</v>
      </c>
      <c r="H18" s="154">
        <v>0</v>
      </c>
      <c r="I18" s="154">
        <v>0</v>
      </c>
      <c r="J18" s="154">
        <v>2</v>
      </c>
      <c r="K18" s="154">
        <v>0</v>
      </c>
      <c r="L18" s="155">
        <v>0</v>
      </c>
      <c r="M18" s="100" t="s">
        <v>32</v>
      </c>
      <c r="O18" s="66"/>
    </row>
    <row r="19" spans="1:15" s="69" customFormat="1" ht="39.950000000000003" customHeight="1">
      <c r="A19" s="105" t="s">
        <v>6</v>
      </c>
      <c r="B19" s="154">
        <v>8</v>
      </c>
      <c r="C19" s="154" t="s">
        <v>277</v>
      </c>
      <c r="D19" s="154">
        <v>16</v>
      </c>
      <c r="E19" s="154">
        <v>7</v>
      </c>
      <c r="F19" s="154">
        <v>11</v>
      </c>
      <c r="G19" s="154">
        <v>0</v>
      </c>
      <c r="H19" s="154">
        <v>1</v>
      </c>
      <c r="I19" s="154">
        <v>0</v>
      </c>
      <c r="J19" s="154">
        <v>0</v>
      </c>
      <c r="K19" s="154">
        <v>0</v>
      </c>
      <c r="L19" s="155">
        <v>0</v>
      </c>
      <c r="M19" s="100" t="s">
        <v>33</v>
      </c>
      <c r="O19" s="70"/>
    </row>
    <row r="20" spans="1:15" s="35" customFormat="1" ht="39.950000000000003" customHeight="1">
      <c r="A20" s="105" t="s">
        <v>7</v>
      </c>
      <c r="B20" s="154">
        <v>9</v>
      </c>
      <c r="C20" s="154" t="s">
        <v>277</v>
      </c>
      <c r="D20" s="154">
        <v>11</v>
      </c>
      <c r="E20" s="154">
        <v>11</v>
      </c>
      <c r="F20" s="154">
        <v>12</v>
      </c>
      <c r="G20" s="154">
        <v>0</v>
      </c>
      <c r="H20" s="154">
        <v>1</v>
      </c>
      <c r="I20" s="154">
        <v>0</v>
      </c>
      <c r="J20" s="154">
        <v>1</v>
      </c>
      <c r="K20" s="154">
        <v>0</v>
      </c>
      <c r="L20" s="155">
        <v>0</v>
      </c>
      <c r="M20" s="100" t="s">
        <v>16</v>
      </c>
      <c r="O20" s="66"/>
    </row>
    <row r="21" spans="1:15" s="35" customFormat="1" ht="39.950000000000003" customHeight="1">
      <c r="A21" s="105" t="s">
        <v>8</v>
      </c>
      <c r="B21" s="156">
        <v>8</v>
      </c>
      <c r="C21" s="154" t="s">
        <v>277</v>
      </c>
      <c r="D21" s="154">
        <v>12</v>
      </c>
      <c r="E21" s="154">
        <v>10</v>
      </c>
      <c r="F21" s="154">
        <v>8</v>
      </c>
      <c r="G21" s="154">
        <v>0</v>
      </c>
      <c r="H21" s="154">
        <v>2</v>
      </c>
      <c r="I21" s="154">
        <v>0</v>
      </c>
      <c r="J21" s="154">
        <v>0</v>
      </c>
      <c r="K21" s="154">
        <v>0</v>
      </c>
      <c r="L21" s="155">
        <v>0</v>
      </c>
      <c r="M21" s="100" t="s">
        <v>17</v>
      </c>
      <c r="O21" s="66"/>
    </row>
    <row r="22" spans="1:15" s="35" customFormat="1" ht="39.950000000000003" customHeight="1">
      <c r="A22" s="105" t="s">
        <v>9</v>
      </c>
      <c r="B22" s="154">
        <v>20</v>
      </c>
      <c r="C22" s="154" t="s">
        <v>277</v>
      </c>
      <c r="D22" s="154">
        <v>5</v>
      </c>
      <c r="E22" s="154">
        <v>6</v>
      </c>
      <c r="F22" s="154">
        <v>6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5">
        <v>0</v>
      </c>
      <c r="M22" s="100" t="s">
        <v>18</v>
      </c>
      <c r="O22" s="66"/>
    </row>
    <row r="23" spans="1:15" s="35" customFormat="1" ht="39.950000000000003" customHeight="1">
      <c r="A23" s="105" t="s">
        <v>10</v>
      </c>
      <c r="B23" s="154">
        <v>22</v>
      </c>
      <c r="C23" s="154" t="s">
        <v>277</v>
      </c>
      <c r="D23" s="154">
        <v>6</v>
      </c>
      <c r="E23" s="154">
        <v>2</v>
      </c>
      <c r="F23" s="154">
        <v>6</v>
      </c>
      <c r="G23" s="154">
        <v>0</v>
      </c>
      <c r="H23" s="154">
        <v>0</v>
      </c>
      <c r="I23" s="154">
        <v>0</v>
      </c>
      <c r="J23" s="154">
        <v>0</v>
      </c>
      <c r="K23" s="154" t="s">
        <v>164</v>
      </c>
      <c r="L23" s="155">
        <v>0</v>
      </c>
      <c r="M23" s="100" t="s">
        <v>19</v>
      </c>
      <c r="O23" s="66"/>
    </row>
    <row r="24" spans="1:15" s="35" customFormat="1" ht="39.950000000000003" customHeight="1">
      <c r="A24" s="106" t="s">
        <v>11</v>
      </c>
      <c r="B24" s="157">
        <v>25</v>
      </c>
      <c r="C24" s="157" t="s">
        <v>277</v>
      </c>
      <c r="D24" s="157">
        <v>6</v>
      </c>
      <c r="E24" s="157">
        <v>0</v>
      </c>
      <c r="F24" s="157">
        <v>3</v>
      </c>
      <c r="G24" s="157">
        <v>4</v>
      </c>
      <c r="H24" s="157">
        <v>0</v>
      </c>
      <c r="I24" s="157">
        <v>4</v>
      </c>
      <c r="J24" s="157">
        <v>0</v>
      </c>
      <c r="K24" s="157" t="s">
        <v>164</v>
      </c>
      <c r="L24" s="158">
        <v>2</v>
      </c>
      <c r="M24" s="98" t="s">
        <v>20</v>
      </c>
      <c r="O24" s="66"/>
    </row>
    <row r="25" spans="1:15" s="35" customFormat="1" ht="24" customHeight="1">
      <c r="A25" s="52" t="s">
        <v>163</v>
      </c>
      <c r="B25" s="55"/>
      <c r="C25" s="55"/>
      <c r="D25" s="55"/>
      <c r="E25" s="55"/>
      <c r="F25" s="55"/>
      <c r="G25" s="55"/>
      <c r="H25" s="32"/>
      <c r="I25" s="79"/>
      <c r="J25" s="32"/>
      <c r="K25" s="221" t="s">
        <v>266</v>
      </c>
      <c r="L25" s="221"/>
      <c r="M25" s="221"/>
      <c r="O25" s="66"/>
    </row>
    <row r="26" spans="1:15" s="35" customFormat="1" ht="20.100000000000001" customHeight="1">
      <c r="A26" s="33" t="s">
        <v>161</v>
      </c>
      <c r="B26" s="33"/>
      <c r="C26" s="33"/>
      <c r="D26" s="33"/>
      <c r="E26" s="33"/>
      <c r="F26" s="33"/>
      <c r="G26" s="33"/>
      <c r="H26" s="39" t="s">
        <v>47</v>
      </c>
      <c r="I26" s="39"/>
      <c r="J26" s="39"/>
      <c r="K26" s="39"/>
      <c r="L26" s="39"/>
      <c r="M26" s="39"/>
      <c r="O26" s="66"/>
    </row>
    <row r="27" spans="1:15" s="35" customFormat="1" ht="20.100000000000001" customHeight="1">
      <c r="A27" s="33" t="s">
        <v>46</v>
      </c>
      <c r="B27" s="33"/>
      <c r="C27" s="33"/>
      <c r="D27" s="33"/>
      <c r="E27" s="33"/>
      <c r="F27" s="33"/>
      <c r="G27" s="33"/>
      <c r="H27" s="39" t="s">
        <v>48</v>
      </c>
      <c r="I27" s="39"/>
      <c r="J27" s="39"/>
      <c r="K27" s="39"/>
      <c r="L27" s="39"/>
      <c r="M27" s="39"/>
      <c r="O27" s="66"/>
    </row>
    <row r="28" spans="1:15" s="35" customFormat="1" ht="20.100000000000001" customHeight="1">
      <c r="A28" s="33"/>
      <c r="B28" s="33"/>
      <c r="C28" s="33"/>
      <c r="D28" s="33"/>
      <c r="E28" s="33"/>
      <c r="F28" s="33"/>
      <c r="G28" s="33"/>
      <c r="H28" s="39" t="s">
        <v>47</v>
      </c>
      <c r="I28" s="39"/>
      <c r="J28" s="39"/>
      <c r="K28" s="39"/>
      <c r="L28" s="39"/>
      <c r="M28" s="39"/>
      <c r="O28" s="66"/>
    </row>
    <row r="29" spans="1:15" s="35" customFormat="1" ht="20.100000000000001" customHeight="1">
      <c r="A29" s="33"/>
      <c r="B29" s="33"/>
      <c r="C29" s="33"/>
      <c r="D29" s="33"/>
      <c r="E29" s="33"/>
      <c r="F29" s="33"/>
      <c r="G29" s="33"/>
      <c r="H29" s="33" t="s">
        <v>47</v>
      </c>
      <c r="I29" s="33"/>
      <c r="J29" s="33"/>
      <c r="K29" s="33"/>
      <c r="L29" s="33"/>
      <c r="M29" s="33"/>
      <c r="O29" s="66"/>
    </row>
    <row r="30" spans="1:15" s="35" customFormat="1" ht="20.100000000000001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O30" s="66"/>
    </row>
    <row r="31" spans="1:15" s="23" customFormat="1" ht="20.100000000000001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O31" s="66"/>
    </row>
    <row r="32" spans="1:15" s="24" customFormat="1" ht="20.100000000000001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</sheetData>
  <mergeCells count="7">
    <mergeCell ref="K25:M25"/>
    <mergeCell ref="A5:A6"/>
    <mergeCell ref="M5:M6"/>
    <mergeCell ref="A2:F2"/>
    <mergeCell ref="A3:F3"/>
    <mergeCell ref="G2:M2"/>
    <mergeCell ref="G3:M3"/>
  </mergeCells>
  <phoneticPr fontId="2" type="noConversion"/>
  <pageMargins left="1" right="1" top="1" bottom="1" header="0.5" footer="0.5"/>
  <pageSetup paperSize="9" scale="68" fitToWidth="0" orientation="portrait" r:id="rId1"/>
  <headerFooter alignWithMargins="0"/>
  <colBreaks count="1" manualBreakCount="1">
    <brk id="6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32"/>
  <sheetViews>
    <sheetView view="pageBreakPreview" zoomScaleNormal="70" zoomScaleSheetLayoutView="100" workbookViewId="0">
      <selection activeCell="G14" sqref="G14"/>
    </sheetView>
  </sheetViews>
  <sheetFormatPr defaultColWidth="8.88671875" defaultRowHeight="13.5"/>
  <cols>
    <col min="1" max="1" width="9.88671875" style="33" customWidth="1"/>
    <col min="2" max="9" width="8.77734375" style="33" customWidth="1"/>
    <col min="10" max="16" width="10.77734375" style="33" customWidth="1"/>
    <col min="17" max="17" width="8.77734375" style="33" customWidth="1"/>
    <col min="18" max="16384" width="8.88671875" style="33"/>
  </cols>
  <sheetData>
    <row r="1" spans="1:17" s="23" customFormat="1" ht="27.75" customHeight="1">
      <c r="A1" s="67" t="s">
        <v>237</v>
      </c>
      <c r="B1" s="67"/>
      <c r="H1" s="67"/>
      <c r="I1" s="87" t="s">
        <v>238</v>
      </c>
      <c r="J1" s="67" t="s">
        <v>239</v>
      </c>
      <c r="K1" s="67"/>
      <c r="P1" s="67"/>
      <c r="Q1" s="87" t="s">
        <v>240</v>
      </c>
    </row>
    <row r="2" spans="1:17" s="61" customFormat="1" ht="30" customHeight="1">
      <c r="A2" s="225" t="s">
        <v>210</v>
      </c>
      <c r="B2" s="225"/>
      <c r="C2" s="225"/>
      <c r="D2" s="225"/>
      <c r="E2" s="225"/>
      <c r="F2" s="225"/>
      <c r="G2" s="225"/>
      <c r="H2" s="225"/>
      <c r="I2" s="225"/>
      <c r="J2" s="225" t="s">
        <v>211</v>
      </c>
      <c r="K2" s="225"/>
      <c r="L2" s="225"/>
      <c r="M2" s="225"/>
      <c r="N2" s="225"/>
      <c r="O2" s="225"/>
      <c r="P2" s="225"/>
      <c r="Q2" s="225"/>
    </row>
    <row r="3" spans="1:17" s="63" customFormat="1" ht="39.75" customHeight="1">
      <c r="A3" s="226" t="s">
        <v>77</v>
      </c>
      <c r="B3" s="226"/>
      <c r="C3" s="226"/>
      <c r="D3" s="226"/>
      <c r="E3" s="226"/>
      <c r="F3" s="226"/>
      <c r="G3" s="226"/>
      <c r="H3" s="226"/>
      <c r="I3" s="226"/>
      <c r="J3" s="226" t="s">
        <v>209</v>
      </c>
      <c r="K3" s="226"/>
      <c r="L3" s="226"/>
      <c r="M3" s="226"/>
      <c r="N3" s="226"/>
      <c r="O3" s="226"/>
      <c r="P3" s="226"/>
      <c r="Q3" s="226"/>
    </row>
    <row r="4" spans="1:17" s="24" customFormat="1" ht="19.5" customHeight="1">
      <c r="A4" s="40"/>
      <c r="B4" s="40"/>
      <c r="C4" s="40"/>
      <c r="D4" s="40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41" customFormat="1" ht="15.95" customHeight="1">
      <c r="A5" s="228" t="s">
        <v>116</v>
      </c>
      <c r="B5" s="228" t="s">
        <v>138</v>
      </c>
      <c r="C5" s="223"/>
      <c r="D5" s="223"/>
      <c r="E5" s="223"/>
      <c r="F5" s="229"/>
      <c r="G5" s="231" t="s">
        <v>139</v>
      </c>
      <c r="H5" s="228" t="s">
        <v>140</v>
      </c>
      <c r="I5" s="230"/>
      <c r="J5" s="227" t="s">
        <v>141</v>
      </c>
      <c r="K5" s="217" t="s">
        <v>142</v>
      </c>
      <c r="L5" s="217" t="s">
        <v>143</v>
      </c>
      <c r="M5" s="217" t="s">
        <v>144</v>
      </c>
      <c r="N5" s="228" t="s">
        <v>145</v>
      </c>
      <c r="O5" s="223"/>
      <c r="P5" s="230"/>
      <c r="Q5" s="227" t="s">
        <v>64</v>
      </c>
    </row>
    <row r="6" spans="1:17" s="41" customFormat="1" ht="15.95" customHeight="1">
      <c r="A6" s="235"/>
      <c r="B6" s="232" t="s">
        <v>65</v>
      </c>
      <c r="C6" s="233"/>
      <c r="D6" s="233"/>
      <c r="E6" s="233"/>
      <c r="F6" s="234"/>
      <c r="G6" s="231"/>
      <c r="H6" s="232" t="s">
        <v>66</v>
      </c>
      <c r="I6" s="234"/>
      <c r="J6" s="227"/>
      <c r="K6" s="217"/>
      <c r="L6" s="217"/>
      <c r="M6" s="217"/>
      <c r="N6" s="232" t="s">
        <v>67</v>
      </c>
      <c r="O6" s="233"/>
      <c r="P6" s="234"/>
      <c r="Q6" s="227"/>
    </row>
    <row r="7" spans="1:17" s="42" customFormat="1" ht="52.5" customHeight="1">
      <c r="A7" s="236"/>
      <c r="B7" s="109" t="s">
        <v>129</v>
      </c>
      <c r="C7" s="108" t="s">
        <v>130</v>
      </c>
      <c r="D7" s="109" t="s">
        <v>131</v>
      </c>
      <c r="E7" s="109" t="s">
        <v>132</v>
      </c>
      <c r="F7" s="109" t="s">
        <v>133</v>
      </c>
      <c r="G7" s="218"/>
      <c r="H7" s="109" t="s">
        <v>129</v>
      </c>
      <c r="I7" s="109" t="s">
        <v>134</v>
      </c>
      <c r="J7" s="218"/>
      <c r="K7" s="218"/>
      <c r="L7" s="218"/>
      <c r="M7" s="218"/>
      <c r="N7" s="109" t="s">
        <v>135</v>
      </c>
      <c r="O7" s="109" t="s">
        <v>136</v>
      </c>
      <c r="P7" s="109" t="s">
        <v>137</v>
      </c>
      <c r="Q7" s="217"/>
    </row>
    <row r="8" spans="1:17" s="43" customFormat="1" ht="49.5" customHeight="1">
      <c r="A8" s="237"/>
      <c r="B8" s="117" t="s">
        <v>68</v>
      </c>
      <c r="C8" s="117" t="s">
        <v>69</v>
      </c>
      <c r="D8" s="117" t="s">
        <v>70</v>
      </c>
      <c r="E8" s="117" t="s">
        <v>71</v>
      </c>
      <c r="F8" s="117" t="s">
        <v>72</v>
      </c>
      <c r="G8" s="117" t="s">
        <v>73</v>
      </c>
      <c r="H8" s="117" t="s">
        <v>68</v>
      </c>
      <c r="I8" s="117" t="s">
        <v>72</v>
      </c>
      <c r="J8" s="117" t="s">
        <v>74</v>
      </c>
      <c r="K8" s="117" t="s">
        <v>75</v>
      </c>
      <c r="L8" s="117" t="s">
        <v>267</v>
      </c>
      <c r="M8" s="117" t="s">
        <v>76</v>
      </c>
      <c r="N8" s="117" t="s">
        <v>175</v>
      </c>
      <c r="O8" s="117" t="s">
        <v>176</v>
      </c>
      <c r="P8" s="117" t="s">
        <v>177</v>
      </c>
      <c r="Q8" s="217"/>
    </row>
    <row r="9" spans="1:17" s="27" customFormat="1" ht="24.95" customHeight="1">
      <c r="A9" s="100" t="s">
        <v>179</v>
      </c>
      <c r="B9" s="142">
        <v>14.3</v>
      </c>
      <c r="C9" s="53">
        <v>19</v>
      </c>
      <c r="D9" s="53">
        <v>37.299999999999997</v>
      </c>
      <c r="E9" s="53">
        <v>10.1</v>
      </c>
      <c r="F9" s="53">
        <v>-12.4</v>
      </c>
      <c r="G9" s="53">
        <v>1416.1</v>
      </c>
      <c r="H9" s="53">
        <v>66.3</v>
      </c>
      <c r="I9" s="143">
        <v>6</v>
      </c>
      <c r="J9" s="142">
        <v>1016.2</v>
      </c>
      <c r="K9" s="53">
        <v>7.1</v>
      </c>
      <c r="L9" s="53">
        <v>4.7</v>
      </c>
      <c r="M9" s="53">
        <v>2579.9</v>
      </c>
      <c r="N9" s="53">
        <v>2.2000000000000002</v>
      </c>
      <c r="O9" s="53">
        <v>12.9</v>
      </c>
      <c r="P9" s="143">
        <v>23.9</v>
      </c>
      <c r="Q9" s="100" t="s">
        <v>179</v>
      </c>
    </row>
    <row r="10" spans="1:17" s="27" customFormat="1" ht="24.95" customHeight="1">
      <c r="A10" s="100" t="s">
        <v>180</v>
      </c>
      <c r="B10" s="142">
        <v>14.9</v>
      </c>
      <c r="C10" s="53">
        <v>19.7</v>
      </c>
      <c r="D10" s="53">
        <v>35</v>
      </c>
      <c r="E10" s="53">
        <v>10.7</v>
      </c>
      <c r="F10" s="53">
        <v>-5.3</v>
      </c>
      <c r="G10" s="53">
        <v>1450.1</v>
      </c>
      <c r="H10" s="53">
        <v>65.900000000000006</v>
      </c>
      <c r="I10" s="143">
        <v>8</v>
      </c>
      <c r="J10" s="142">
        <v>1015.7</v>
      </c>
      <c r="K10" s="53">
        <v>7.6</v>
      </c>
      <c r="L10" s="53">
        <v>5</v>
      </c>
      <c r="M10" s="53">
        <v>2605.8000000000002</v>
      </c>
      <c r="N10" s="53">
        <v>2.1</v>
      </c>
      <c r="O10" s="53">
        <v>9.4</v>
      </c>
      <c r="P10" s="143">
        <v>16.5</v>
      </c>
      <c r="Q10" s="100" t="s">
        <v>180</v>
      </c>
    </row>
    <row r="11" spans="1:17" s="27" customFormat="1" ht="24.95" customHeight="1">
      <c r="A11" s="100" t="s">
        <v>181</v>
      </c>
      <c r="B11" s="144">
        <v>14.6</v>
      </c>
      <c r="C11" s="107">
        <v>19.3</v>
      </c>
      <c r="D11" s="107">
        <v>35.5</v>
      </c>
      <c r="E11" s="107">
        <v>10.6</v>
      </c>
      <c r="F11" s="107">
        <v>-6.8</v>
      </c>
      <c r="G11" s="107">
        <v>1557.9</v>
      </c>
      <c r="H11" s="107">
        <v>67.400000000000006</v>
      </c>
      <c r="I11" s="145">
        <v>8</v>
      </c>
      <c r="J11" s="144">
        <v>1015.9</v>
      </c>
      <c r="K11" s="107">
        <v>7.7</v>
      </c>
      <c r="L11" s="107">
        <v>5</v>
      </c>
      <c r="M11" s="107">
        <v>2547.6</v>
      </c>
      <c r="N11" s="107">
        <v>2.2000000000000002</v>
      </c>
      <c r="O11" s="107">
        <v>12.6</v>
      </c>
      <c r="P11" s="145">
        <v>21</v>
      </c>
      <c r="Q11" s="100" t="s">
        <v>181</v>
      </c>
    </row>
    <row r="12" spans="1:17" s="27" customFormat="1" ht="30" customHeight="1">
      <c r="A12" s="100" t="s">
        <v>272</v>
      </c>
      <c r="B12" s="144">
        <v>14.9</v>
      </c>
      <c r="C12" s="107">
        <v>19.600000000000001</v>
      </c>
      <c r="D12" s="107">
        <v>34.200000000000003</v>
      </c>
      <c r="E12" s="107">
        <v>10.8</v>
      </c>
      <c r="F12" s="107">
        <v>-12.2</v>
      </c>
      <c r="G12" s="107">
        <v>1337</v>
      </c>
      <c r="H12" s="107">
        <v>68.2</v>
      </c>
      <c r="I12" s="145">
        <v>8</v>
      </c>
      <c r="J12" s="144">
        <v>1015.9</v>
      </c>
      <c r="K12" s="107">
        <v>8.3000000000000007</v>
      </c>
      <c r="L12" s="107">
        <v>5</v>
      </c>
      <c r="M12" s="107">
        <v>2502.6</v>
      </c>
      <c r="N12" s="107">
        <v>2.1</v>
      </c>
      <c r="O12" s="107">
        <v>7.9</v>
      </c>
      <c r="P12" s="145">
        <v>11.9</v>
      </c>
      <c r="Q12" s="100" t="s">
        <v>272</v>
      </c>
    </row>
    <row r="13" spans="1:17" s="27" customFormat="1" ht="30" customHeight="1">
      <c r="A13" s="101" t="s">
        <v>275</v>
      </c>
      <c r="B13" s="189">
        <v>15.845454545454544</v>
      </c>
      <c r="C13" s="189">
        <v>20.672727272727272</v>
      </c>
      <c r="D13" s="189">
        <v>35.200000000000003</v>
      </c>
      <c r="E13" s="189">
        <v>11.663636363636364</v>
      </c>
      <c r="F13" s="189">
        <v>-8.8000000000000007</v>
      </c>
      <c r="G13" s="189">
        <v>926.09999999999991</v>
      </c>
      <c r="H13" s="189">
        <v>61.416666666666664</v>
      </c>
      <c r="I13" s="189">
        <v>4</v>
      </c>
      <c r="J13" s="189">
        <v>1015.8583333333332</v>
      </c>
      <c r="K13" s="189">
        <v>6.208333333333333</v>
      </c>
      <c r="L13" s="189">
        <v>4.7333333333333325</v>
      </c>
      <c r="M13" s="189">
        <v>2615.9000000000005</v>
      </c>
      <c r="N13" s="189">
        <v>2.0916666666666668</v>
      </c>
      <c r="O13" s="190">
        <v>10</v>
      </c>
      <c r="P13" s="191">
        <v>13.5</v>
      </c>
      <c r="Q13" s="101" t="s">
        <v>275</v>
      </c>
    </row>
    <row r="14" spans="1:17" s="27" customFormat="1" ht="30" customHeight="1">
      <c r="A14" s="100" t="s">
        <v>79</v>
      </c>
      <c r="B14" s="192">
        <v>2.6</v>
      </c>
      <c r="C14" s="192">
        <v>8</v>
      </c>
      <c r="D14" s="192">
        <v>12.5</v>
      </c>
      <c r="E14" s="192">
        <v>-1.7</v>
      </c>
      <c r="F14" s="192">
        <v>-7.8</v>
      </c>
      <c r="G14" s="192">
        <v>0.9</v>
      </c>
      <c r="H14" s="192">
        <v>39</v>
      </c>
      <c r="I14" s="192">
        <v>4</v>
      </c>
      <c r="J14" s="192">
        <v>1022.7</v>
      </c>
      <c r="K14" s="192">
        <v>-11.6</v>
      </c>
      <c r="L14" s="192">
        <v>3.2</v>
      </c>
      <c r="M14" s="192">
        <v>235.2</v>
      </c>
      <c r="N14" s="192">
        <v>2.2999999999999998</v>
      </c>
      <c r="O14" s="193">
        <v>6.5</v>
      </c>
      <c r="P14" s="194">
        <v>9.1</v>
      </c>
      <c r="Q14" s="100" t="s">
        <v>12</v>
      </c>
    </row>
    <row r="15" spans="1:17" s="27" customFormat="1" ht="30" customHeight="1">
      <c r="A15" s="100" t="s">
        <v>1</v>
      </c>
      <c r="B15" s="192">
        <v>2.7</v>
      </c>
      <c r="C15" s="192">
        <v>7.7</v>
      </c>
      <c r="D15" s="192">
        <v>14.9</v>
      </c>
      <c r="E15" s="192">
        <v>-1.8</v>
      </c>
      <c r="F15" s="192">
        <v>-7.8</v>
      </c>
      <c r="G15" s="192">
        <v>2.2000000000000002</v>
      </c>
      <c r="H15" s="192">
        <v>37</v>
      </c>
      <c r="I15" s="192">
        <v>5</v>
      </c>
      <c r="J15" s="192">
        <v>1023.6</v>
      </c>
      <c r="K15" s="192">
        <v>-11.9</v>
      </c>
      <c r="L15" s="192">
        <v>3</v>
      </c>
      <c r="M15" s="192">
        <v>242.7</v>
      </c>
      <c r="N15" s="192">
        <v>2.5</v>
      </c>
      <c r="O15" s="193">
        <v>6.4</v>
      </c>
      <c r="P15" s="194">
        <v>8.4</v>
      </c>
      <c r="Q15" s="100" t="s">
        <v>13</v>
      </c>
    </row>
    <row r="16" spans="1:17" s="27" customFormat="1" ht="30" customHeight="1">
      <c r="A16" s="100" t="s">
        <v>80</v>
      </c>
      <c r="B16" s="192">
        <v>9.9</v>
      </c>
      <c r="C16" s="192">
        <v>15</v>
      </c>
      <c r="D16" s="192">
        <v>22.6</v>
      </c>
      <c r="E16" s="192">
        <v>4.9000000000000004</v>
      </c>
      <c r="F16" s="192">
        <v>0</v>
      </c>
      <c r="G16" s="192">
        <v>55.5</v>
      </c>
      <c r="H16" s="192">
        <v>60</v>
      </c>
      <c r="I16" s="192">
        <v>8</v>
      </c>
      <c r="J16" s="192">
        <v>1016.9</v>
      </c>
      <c r="K16" s="192">
        <v>1.1000000000000001</v>
      </c>
      <c r="L16" s="192">
        <v>5.3</v>
      </c>
      <c r="M16" s="192">
        <v>211.5</v>
      </c>
      <c r="N16" s="192">
        <v>2.2000000000000002</v>
      </c>
      <c r="O16" s="193">
        <v>6.9</v>
      </c>
      <c r="P16" s="194">
        <v>9</v>
      </c>
      <c r="Q16" s="100" t="s">
        <v>14</v>
      </c>
    </row>
    <row r="17" spans="1:18" s="27" customFormat="1" ht="30" customHeight="1">
      <c r="A17" s="100" t="s">
        <v>3</v>
      </c>
      <c r="B17" s="192">
        <v>14.7</v>
      </c>
      <c r="C17" s="192">
        <v>20.100000000000001</v>
      </c>
      <c r="D17" s="192">
        <v>27.5</v>
      </c>
      <c r="E17" s="192">
        <v>9.8000000000000007</v>
      </c>
      <c r="F17" s="192">
        <v>2.5</v>
      </c>
      <c r="G17" s="192">
        <v>81</v>
      </c>
      <c r="H17" s="192">
        <v>59</v>
      </c>
      <c r="I17" s="192">
        <v>5</v>
      </c>
      <c r="J17" s="192">
        <v>1016.7</v>
      </c>
      <c r="K17" s="192">
        <v>5.4</v>
      </c>
      <c r="L17" s="192">
        <v>4.2</v>
      </c>
      <c r="M17" s="192">
        <v>258.3</v>
      </c>
      <c r="N17" s="192">
        <v>2.1</v>
      </c>
      <c r="O17" s="193">
        <v>5.8</v>
      </c>
      <c r="P17" s="194">
        <v>7.8</v>
      </c>
      <c r="Q17" s="100" t="s">
        <v>15</v>
      </c>
    </row>
    <row r="18" spans="1:18" s="27" customFormat="1" ht="30" customHeight="1">
      <c r="A18" s="100" t="s">
        <v>4</v>
      </c>
      <c r="B18" s="192">
        <v>19.2</v>
      </c>
      <c r="C18" s="192">
        <v>24.9</v>
      </c>
      <c r="D18" s="192">
        <v>31.8</v>
      </c>
      <c r="E18" s="192">
        <v>13.8</v>
      </c>
      <c r="F18" s="192">
        <v>4.9000000000000004</v>
      </c>
      <c r="G18" s="192">
        <v>6.1</v>
      </c>
      <c r="H18" s="192">
        <v>54</v>
      </c>
      <c r="I18" s="192">
        <v>13</v>
      </c>
      <c r="J18" s="192">
        <v>1011.9</v>
      </c>
      <c r="K18" s="192">
        <v>8.5</v>
      </c>
      <c r="L18" s="192">
        <v>3.9</v>
      </c>
      <c r="M18" s="192">
        <v>318.2</v>
      </c>
      <c r="N18" s="192">
        <v>1.8</v>
      </c>
      <c r="O18" s="193">
        <v>5</v>
      </c>
      <c r="P18" s="194">
        <v>7.9</v>
      </c>
      <c r="Q18" s="100" t="s">
        <v>31</v>
      </c>
    </row>
    <row r="19" spans="1:18" s="27" customFormat="1" ht="30" customHeight="1">
      <c r="A19" s="100" t="s">
        <v>5</v>
      </c>
      <c r="B19" s="192">
        <v>22.4</v>
      </c>
      <c r="C19" s="192">
        <v>26.6</v>
      </c>
      <c r="D19" s="192">
        <v>31.5</v>
      </c>
      <c r="E19" s="192">
        <v>19.100000000000001</v>
      </c>
      <c r="F19" s="192">
        <v>12.7</v>
      </c>
      <c r="G19" s="192">
        <v>147.1</v>
      </c>
      <c r="H19" s="192">
        <v>78</v>
      </c>
      <c r="I19" s="192">
        <v>28</v>
      </c>
      <c r="J19" s="192">
        <v>1008.1</v>
      </c>
      <c r="K19" s="192">
        <v>17.899999999999999</v>
      </c>
      <c r="L19" s="192">
        <v>5.8</v>
      </c>
      <c r="M19" s="192">
        <v>225.7</v>
      </c>
      <c r="N19" s="192">
        <v>2.2000000000000002</v>
      </c>
      <c r="O19" s="193">
        <v>6.8</v>
      </c>
      <c r="P19" s="194">
        <v>9.9</v>
      </c>
      <c r="Q19" s="100" t="s">
        <v>32</v>
      </c>
    </row>
    <row r="20" spans="1:18" s="27" customFormat="1" ht="30" customHeight="1">
      <c r="A20" s="100" t="s">
        <v>6</v>
      </c>
      <c r="B20" s="192">
        <v>26</v>
      </c>
      <c r="C20" s="192">
        <v>30</v>
      </c>
      <c r="D20" s="192">
        <v>33.299999999999997</v>
      </c>
      <c r="E20" s="192">
        <v>22.9</v>
      </c>
      <c r="F20" s="192">
        <v>20</v>
      </c>
      <c r="G20" s="192">
        <v>125</v>
      </c>
      <c r="H20" s="192">
        <v>83</v>
      </c>
      <c r="I20" s="192">
        <v>38</v>
      </c>
      <c r="J20" s="192">
        <v>1006.3</v>
      </c>
      <c r="K20" s="192">
        <v>22.6</v>
      </c>
      <c r="L20" s="192">
        <v>6.5</v>
      </c>
      <c r="M20" s="192">
        <v>183.9</v>
      </c>
      <c r="N20" s="192">
        <v>1.5</v>
      </c>
      <c r="O20" s="193">
        <v>4.9000000000000004</v>
      </c>
      <c r="P20" s="194">
        <v>6.3</v>
      </c>
      <c r="Q20" s="100" t="s">
        <v>33</v>
      </c>
    </row>
    <row r="21" spans="1:18" s="27" customFormat="1" ht="30" customHeight="1">
      <c r="A21" s="100" t="s">
        <v>7</v>
      </c>
      <c r="B21" s="192">
        <v>26.4</v>
      </c>
      <c r="C21" s="192">
        <v>30.2</v>
      </c>
      <c r="D21" s="192">
        <v>35.200000000000003</v>
      </c>
      <c r="E21" s="192">
        <v>23.4</v>
      </c>
      <c r="F21" s="192">
        <v>17.100000000000001</v>
      </c>
      <c r="G21" s="192">
        <v>138.5</v>
      </c>
      <c r="H21" s="192">
        <v>79</v>
      </c>
      <c r="I21" s="192">
        <v>37</v>
      </c>
      <c r="J21" s="192">
        <v>1007.4</v>
      </c>
      <c r="K21" s="192">
        <v>22</v>
      </c>
      <c r="L21" s="192">
        <v>6.8</v>
      </c>
      <c r="M21" s="192">
        <v>162</v>
      </c>
      <c r="N21" s="192">
        <v>2</v>
      </c>
      <c r="O21" s="193">
        <v>6</v>
      </c>
      <c r="P21" s="194">
        <v>7.9</v>
      </c>
      <c r="Q21" s="100" t="s">
        <v>16</v>
      </c>
    </row>
    <row r="22" spans="1:18" s="27" customFormat="1" ht="30" customHeight="1">
      <c r="A22" s="100" t="s">
        <v>8</v>
      </c>
      <c r="B22" s="192">
        <v>21.7</v>
      </c>
      <c r="C22" s="192">
        <v>25.6</v>
      </c>
      <c r="D22" s="192">
        <v>29</v>
      </c>
      <c r="E22" s="192">
        <v>18.399999999999999</v>
      </c>
      <c r="F22" s="192">
        <v>12.5</v>
      </c>
      <c r="G22" s="192">
        <v>284.8</v>
      </c>
      <c r="H22" s="192">
        <v>79</v>
      </c>
      <c r="I22" s="192">
        <v>27</v>
      </c>
      <c r="J22" s="192">
        <v>1012.9</v>
      </c>
      <c r="K22" s="192">
        <v>17.5</v>
      </c>
      <c r="L22" s="192">
        <v>6.8</v>
      </c>
      <c r="M22" s="192">
        <v>134.69999999999999</v>
      </c>
      <c r="N22" s="192">
        <v>2.1</v>
      </c>
      <c r="O22" s="193">
        <v>10</v>
      </c>
      <c r="P22" s="194">
        <v>13.5</v>
      </c>
      <c r="Q22" s="100" t="s">
        <v>17</v>
      </c>
    </row>
    <row r="23" spans="1:18" s="27" customFormat="1" ht="30" customHeight="1">
      <c r="A23" s="100" t="s">
        <v>9</v>
      </c>
      <c r="B23" s="192">
        <v>16</v>
      </c>
      <c r="C23" s="192">
        <v>21</v>
      </c>
      <c r="D23" s="192">
        <v>29.5</v>
      </c>
      <c r="E23" s="192">
        <v>11.8</v>
      </c>
      <c r="F23" s="192">
        <v>6.2</v>
      </c>
      <c r="G23" s="192">
        <v>30.4</v>
      </c>
      <c r="H23" s="192">
        <v>67</v>
      </c>
      <c r="I23" s="192">
        <v>18</v>
      </c>
      <c r="J23" s="192">
        <v>1020.8</v>
      </c>
      <c r="K23" s="192">
        <v>9.1999999999999993</v>
      </c>
      <c r="L23" s="192">
        <v>4.8</v>
      </c>
      <c r="M23" s="192">
        <v>208.9</v>
      </c>
      <c r="N23" s="192">
        <v>2</v>
      </c>
      <c r="O23" s="193">
        <v>6</v>
      </c>
      <c r="P23" s="194">
        <v>7.9</v>
      </c>
      <c r="Q23" s="100" t="s">
        <v>18</v>
      </c>
    </row>
    <row r="24" spans="1:18" s="27" customFormat="1" ht="30" customHeight="1">
      <c r="A24" s="100" t="s">
        <v>10</v>
      </c>
      <c r="B24" s="192">
        <v>12.7</v>
      </c>
      <c r="C24" s="192">
        <v>18.3</v>
      </c>
      <c r="D24" s="192">
        <v>22.7</v>
      </c>
      <c r="E24" s="192">
        <v>7.7</v>
      </c>
      <c r="F24" s="192">
        <v>-1.5</v>
      </c>
      <c r="G24" s="192">
        <v>44.9</v>
      </c>
      <c r="H24" s="192">
        <v>58</v>
      </c>
      <c r="I24" s="192">
        <v>6</v>
      </c>
      <c r="J24" s="192">
        <v>1020.2</v>
      </c>
      <c r="K24" s="192">
        <v>3.7</v>
      </c>
      <c r="L24" s="192">
        <v>3.5</v>
      </c>
      <c r="M24" s="192">
        <v>210.8</v>
      </c>
      <c r="N24" s="192">
        <v>1.9</v>
      </c>
      <c r="O24" s="193">
        <v>5.4</v>
      </c>
      <c r="P24" s="194">
        <v>7.7</v>
      </c>
      <c r="Q24" s="100" t="s">
        <v>19</v>
      </c>
    </row>
    <row r="25" spans="1:18" s="44" customFormat="1" ht="30" customHeight="1">
      <c r="A25" s="98" t="s">
        <v>11</v>
      </c>
      <c r="B25" s="195">
        <v>2</v>
      </c>
      <c r="C25" s="195">
        <v>6.8</v>
      </c>
      <c r="D25" s="195">
        <v>13.7</v>
      </c>
      <c r="E25" s="195">
        <v>-2.1</v>
      </c>
      <c r="F25" s="195">
        <v>-8.8000000000000007</v>
      </c>
      <c r="G25" s="195">
        <v>9.6999999999999993</v>
      </c>
      <c r="H25" s="195">
        <v>44</v>
      </c>
      <c r="I25" s="195">
        <v>7</v>
      </c>
      <c r="J25" s="195">
        <v>1022.8</v>
      </c>
      <c r="K25" s="195">
        <v>-9.9</v>
      </c>
      <c r="L25" s="195">
        <v>3</v>
      </c>
      <c r="M25" s="195">
        <v>224</v>
      </c>
      <c r="N25" s="195">
        <v>2.5</v>
      </c>
      <c r="O25" s="196">
        <v>6.6</v>
      </c>
      <c r="P25" s="197">
        <v>9.6999999999999993</v>
      </c>
      <c r="Q25" s="98" t="s">
        <v>20</v>
      </c>
    </row>
    <row r="26" spans="1:18" s="23" customFormat="1" ht="21" customHeight="1">
      <c r="A26" s="55" t="s">
        <v>163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20" t="s">
        <v>266</v>
      </c>
      <c r="O26" s="220"/>
      <c r="P26" s="220"/>
      <c r="Q26" s="220"/>
      <c r="R26" s="55"/>
    </row>
    <row r="30" spans="1:18">
      <c r="J30" s="45"/>
    </row>
    <row r="31" spans="1:18">
      <c r="J31" s="46"/>
    </row>
    <row r="32" spans="1:18">
      <c r="J32" s="47"/>
    </row>
  </sheetData>
  <mergeCells count="18">
    <mergeCell ref="N26:Q26"/>
    <mergeCell ref="A2:I2"/>
    <mergeCell ref="B5:F5"/>
    <mergeCell ref="H5:I5"/>
    <mergeCell ref="G5:G7"/>
    <mergeCell ref="B6:F6"/>
    <mergeCell ref="H6:I6"/>
    <mergeCell ref="A5:A8"/>
    <mergeCell ref="A3:I3"/>
    <mergeCell ref="K5:K7"/>
    <mergeCell ref="J5:J7"/>
    <mergeCell ref="J2:Q2"/>
    <mergeCell ref="J3:Q3"/>
    <mergeCell ref="Q5:Q8"/>
    <mergeCell ref="N6:P6"/>
    <mergeCell ref="L5:L7"/>
    <mergeCell ref="M5:M7"/>
    <mergeCell ref="N5:P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  <colBreaks count="1" manualBreakCount="1">
    <brk id="9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"/>
  <sheetViews>
    <sheetView view="pageBreakPreview" zoomScaleNormal="70" zoomScaleSheetLayoutView="100" workbookViewId="0">
      <selection activeCell="E9" sqref="E9"/>
    </sheetView>
  </sheetViews>
  <sheetFormatPr defaultColWidth="8.88671875" defaultRowHeight="13.5"/>
  <cols>
    <col min="1" max="8" width="7.77734375" style="33" customWidth="1"/>
    <col min="9" max="15" width="10.77734375" style="33" customWidth="1"/>
    <col min="16" max="16384" width="8.88671875" style="33"/>
  </cols>
  <sheetData>
    <row r="1" spans="1:16" s="23" customFormat="1" ht="27.95" customHeight="1">
      <c r="A1" s="67" t="s">
        <v>241</v>
      </c>
      <c r="B1" s="67"/>
      <c r="G1" s="238" t="s">
        <v>242</v>
      </c>
      <c r="H1" s="238"/>
      <c r="I1" s="67" t="s">
        <v>244</v>
      </c>
      <c r="J1" s="67"/>
      <c r="N1" s="238" t="s">
        <v>245</v>
      </c>
      <c r="O1" s="238"/>
    </row>
    <row r="2" spans="1:16" s="61" customFormat="1" ht="30" customHeight="1">
      <c r="A2" s="214" t="s">
        <v>212</v>
      </c>
      <c r="B2" s="214"/>
      <c r="C2" s="214"/>
      <c r="D2" s="214"/>
      <c r="E2" s="214"/>
      <c r="F2" s="214"/>
      <c r="G2" s="214"/>
      <c r="H2" s="214"/>
      <c r="I2" s="214" t="s">
        <v>213</v>
      </c>
      <c r="J2" s="214"/>
      <c r="K2" s="214"/>
      <c r="L2" s="214"/>
      <c r="M2" s="214"/>
      <c r="N2" s="214"/>
      <c r="O2" s="214"/>
      <c r="P2" s="64"/>
    </row>
    <row r="3" spans="1:16" s="62" customFormat="1" ht="39.75" customHeight="1">
      <c r="A3" s="226" t="s">
        <v>78</v>
      </c>
      <c r="B3" s="226"/>
      <c r="C3" s="226"/>
      <c r="D3" s="226"/>
      <c r="E3" s="226"/>
      <c r="F3" s="226"/>
      <c r="G3" s="226"/>
      <c r="H3" s="226"/>
      <c r="I3" s="226" t="s">
        <v>214</v>
      </c>
      <c r="J3" s="226"/>
      <c r="K3" s="226"/>
      <c r="L3" s="226"/>
      <c r="M3" s="226"/>
      <c r="N3" s="226"/>
      <c r="O3" s="226"/>
      <c r="P3" s="65"/>
    </row>
    <row r="4" spans="1:16" s="24" customFormat="1" ht="20.100000000000001" customHeight="1">
      <c r="A4" s="50" t="s">
        <v>49</v>
      </c>
      <c r="B4" s="38"/>
      <c r="C4" s="38"/>
      <c r="D4" s="38"/>
      <c r="E4" s="38"/>
      <c r="F4" s="38"/>
      <c r="G4" s="38"/>
      <c r="H4" s="51" t="s">
        <v>50</v>
      </c>
      <c r="I4" s="38"/>
      <c r="J4" s="38"/>
      <c r="K4" s="38"/>
      <c r="L4" s="38"/>
      <c r="M4" s="38"/>
      <c r="O4" s="51" t="s">
        <v>50</v>
      </c>
    </row>
    <row r="5" spans="1:16" s="24" customFormat="1" ht="45" customHeight="1">
      <c r="A5" s="217" t="s">
        <v>160</v>
      </c>
      <c r="B5" s="122" t="s">
        <v>146</v>
      </c>
      <c r="C5" s="119" t="s">
        <v>147</v>
      </c>
      <c r="D5" s="118" t="s">
        <v>148</v>
      </c>
      <c r="E5" s="119" t="s">
        <v>149</v>
      </c>
      <c r="F5" s="118" t="s">
        <v>150</v>
      </c>
      <c r="G5" s="119" t="s">
        <v>151</v>
      </c>
      <c r="H5" s="118" t="s">
        <v>152</v>
      </c>
      <c r="I5" s="119" t="s">
        <v>153</v>
      </c>
      <c r="J5" s="118" t="s">
        <v>154</v>
      </c>
      <c r="K5" s="119" t="s">
        <v>155</v>
      </c>
      <c r="L5" s="118" t="s">
        <v>156</v>
      </c>
      <c r="M5" s="119" t="s">
        <v>157</v>
      </c>
      <c r="N5" s="132" t="s">
        <v>158</v>
      </c>
      <c r="O5" s="217" t="s">
        <v>159</v>
      </c>
    </row>
    <row r="6" spans="1:16" s="48" customFormat="1" ht="45" customHeight="1">
      <c r="A6" s="239"/>
      <c r="B6" s="124" t="s">
        <v>21</v>
      </c>
      <c r="C6" s="125" t="s">
        <v>12</v>
      </c>
      <c r="D6" s="125" t="s">
        <v>13</v>
      </c>
      <c r="E6" s="125" t="s">
        <v>14</v>
      </c>
      <c r="F6" s="120" t="s">
        <v>15</v>
      </c>
      <c r="G6" s="125" t="s">
        <v>31</v>
      </c>
      <c r="H6" s="125" t="s">
        <v>32</v>
      </c>
      <c r="I6" s="125" t="s">
        <v>33</v>
      </c>
      <c r="J6" s="125" t="s">
        <v>16</v>
      </c>
      <c r="K6" s="121" t="s">
        <v>17</v>
      </c>
      <c r="L6" s="125" t="s">
        <v>18</v>
      </c>
      <c r="M6" s="125" t="s">
        <v>19</v>
      </c>
      <c r="N6" s="123" t="s">
        <v>20</v>
      </c>
      <c r="O6" s="239"/>
    </row>
    <row r="7" spans="1:16" ht="80.099999999999994" customHeight="1">
      <c r="A7" s="105" t="s">
        <v>179</v>
      </c>
      <c r="B7" s="146">
        <v>1416.1</v>
      </c>
      <c r="C7" s="78">
        <v>31.3</v>
      </c>
      <c r="D7" s="78">
        <v>44.8</v>
      </c>
      <c r="E7" s="78">
        <v>155.30000000000001</v>
      </c>
      <c r="F7" s="78">
        <v>123.3</v>
      </c>
      <c r="G7" s="78">
        <v>95.4</v>
      </c>
      <c r="H7" s="147">
        <v>127.6</v>
      </c>
      <c r="I7" s="146">
        <v>160.30000000000001</v>
      </c>
      <c r="J7" s="78">
        <v>279.3</v>
      </c>
      <c r="K7" s="78">
        <v>156.9</v>
      </c>
      <c r="L7" s="78">
        <v>162</v>
      </c>
      <c r="M7" s="78">
        <v>51.8</v>
      </c>
      <c r="N7" s="147">
        <v>28.1</v>
      </c>
      <c r="O7" s="105" t="s">
        <v>179</v>
      </c>
    </row>
    <row r="8" spans="1:16" ht="80.099999999999994" customHeight="1">
      <c r="A8" s="105" t="s">
        <v>180</v>
      </c>
      <c r="B8" s="146">
        <v>1450.1</v>
      </c>
      <c r="C8" s="78">
        <v>15.5</v>
      </c>
      <c r="D8" s="78">
        <v>38.799999999999997</v>
      </c>
      <c r="E8" s="78">
        <v>40.700000000000003</v>
      </c>
      <c r="F8" s="78">
        <v>88.9</v>
      </c>
      <c r="G8" s="78">
        <v>35</v>
      </c>
      <c r="H8" s="147">
        <v>247.5</v>
      </c>
      <c r="I8" s="146">
        <v>206.5</v>
      </c>
      <c r="J8" s="78">
        <v>195.7</v>
      </c>
      <c r="K8" s="78">
        <v>287.5</v>
      </c>
      <c r="L8" s="78">
        <v>222.2</v>
      </c>
      <c r="M8" s="78">
        <v>31</v>
      </c>
      <c r="N8" s="147">
        <v>40.799999999999997</v>
      </c>
      <c r="O8" s="105" t="s">
        <v>180</v>
      </c>
    </row>
    <row r="9" spans="1:16" ht="80.099999999999994" customHeight="1">
      <c r="A9" s="105" t="s">
        <v>183</v>
      </c>
      <c r="B9" s="148">
        <v>1557.9</v>
      </c>
      <c r="C9" s="131">
        <v>178.7</v>
      </c>
      <c r="D9" s="131">
        <v>53.6</v>
      </c>
      <c r="E9" s="131">
        <v>41.6</v>
      </c>
      <c r="F9" s="131">
        <v>73.2</v>
      </c>
      <c r="G9" s="131">
        <v>51.5</v>
      </c>
      <c r="H9" s="149">
        <v>218.6</v>
      </c>
      <c r="I9" s="148">
        <v>498.3</v>
      </c>
      <c r="J9" s="131">
        <v>137.1</v>
      </c>
      <c r="K9" s="131">
        <v>243</v>
      </c>
      <c r="L9" s="131">
        <v>18.899999999999999</v>
      </c>
      <c r="M9" s="131">
        <v>37.700000000000003</v>
      </c>
      <c r="N9" s="149">
        <v>5.7</v>
      </c>
      <c r="O9" s="105" t="s">
        <v>183</v>
      </c>
    </row>
    <row r="10" spans="1:16" s="35" customFormat="1" ht="80.099999999999994" customHeight="1">
      <c r="A10" s="105" t="s">
        <v>272</v>
      </c>
      <c r="B10" s="148">
        <v>1337</v>
      </c>
      <c r="C10" s="131">
        <v>20.6</v>
      </c>
      <c r="D10" s="131">
        <v>28.8</v>
      </c>
      <c r="E10" s="131">
        <v>138.9</v>
      </c>
      <c r="F10" s="131">
        <v>73.900000000000006</v>
      </c>
      <c r="G10" s="131">
        <v>120.4</v>
      </c>
      <c r="H10" s="149">
        <v>93.8</v>
      </c>
      <c r="I10" s="148">
        <v>189.3</v>
      </c>
      <c r="J10" s="131">
        <v>443.9</v>
      </c>
      <c r="K10" s="131">
        <v>125.2</v>
      </c>
      <c r="L10" s="131">
        <v>49</v>
      </c>
      <c r="M10" s="131">
        <v>49.7</v>
      </c>
      <c r="N10" s="149">
        <v>3.5</v>
      </c>
      <c r="O10" s="105" t="s">
        <v>272</v>
      </c>
    </row>
    <row r="11" spans="1:16" ht="80.099999999999994" customHeight="1">
      <c r="A11" s="133" t="s">
        <v>275</v>
      </c>
      <c r="B11" s="198">
        <v>926.09999999999991</v>
      </c>
      <c r="C11" s="199">
        <v>0.9</v>
      </c>
      <c r="D11" s="199">
        <v>2.2000000000000002</v>
      </c>
      <c r="E11" s="199">
        <v>55.5</v>
      </c>
      <c r="F11" s="199">
        <v>81</v>
      </c>
      <c r="G11" s="199">
        <v>6.1</v>
      </c>
      <c r="H11" s="200">
        <v>147.1</v>
      </c>
      <c r="I11" s="200">
        <v>125</v>
      </c>
      <c r="J11" s="200">
        <v>138.5</v>
      </c>
      <c r="K11" s="200">
        <v>284.8</v>
      </c>
      <c r="L11" s="200">
        <v>30.4</v>
      </c>
      <c r="M11" s="200">
        <v>44.9</v>
      </c>
      <c r="N11" s="201">
        <v>9.6999999999999993</v>
      </c>
      <c r="O11" s="133" t="s">
        <v>275</v>
      </c>
    </row>
    <row r="12" spans="1:16" s="23" customFormat="1" ht="16.5" customHeight="1">
      <c r="A12" s="55" t="s">
        <v>163</v>
      </c>
      <c r="B12" s="32"/>
      <c r="C12" s="32"/>
      <c r="H12" s="58"/>
      <c r="L12" s="220" t="s">
        <v>266</v>
      </c>
      <c r="M12" s="220"/>
      <c r="N12" s="220"/>
      <c r="O12" s="220"/>
    </row>
    <row r="13" spans="1:16" s="24" customFormat="1" ht="12">
      <c r="A13" s="240"/>
      <c r="B13" s="240"/>
      <c r="C13" s="240"/>
      <c r="D13" s="240"/>
      <c r="E13" s="240"/>
      <c r="F13" s="240"/>
      <c r="G13" s="240"/>
      <c r="J13" s="25"/>
      <c r="O13" s="26"/>
    </row>
    <row r="14" spans="1:16">
      <c r="C14" s="49"/>
    </row>
  </sheetData>
  <mergeCells count="10">
    <mergeCell ref="N1:O1"/>
    <mergeCell ref="O5:O6"/>
    <mergeCell ref="A13:G13"/>
    <mergeCell ref="A5:A6"/>
    <mergeCell ref="A2:H2"/>
    <mergeCell ref="A3:H3"/>
    <mergeCell ref="G1:H1"/>
    <mergeCell ref="I2:O2"/>
    <mergeCell ref="I3:O3"/>
    <mergeCell ref="L12:O1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2" fitToWidth="0" orientation="portrait" r:id="rId1"/>
  <headerFooter alignWithMargins="0"/>
  <colBreaks count="1" manualBreakCount="1"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1.행정구역</vt:lpstr>
      <vt:lpstr>2.토지지목별 현황</vt:lpstr>
      <vt:lpstr>3.일기일수</vt:lpstr>
      <vt:lpstr>4.기상개황</vt:lpstr>
      <vt:lpstr>5.강수량</vt:lpstr>
      <vt:lpstr>'1.행정구역'!Print_Area</vt:lpstr>
      <vt:lpstr>'2.토지지목별 현황'!Print_Area</vt:lpstr>
      <vt:lpstr>'3.일기일수'!Print_Area</vt:lpstr>
      <vt:lpstr>'4.기상개황'!Print_Area</vt:lpstr>
      <vt:lpstr>'5.강수량'!Print_Area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Lucoms_H110</cp:lastModifiedBy>
  <cp:lastPrinted>2023-03-07T00:27:38Z</cp:lastPrinted>
  <dcterms:created xsi:type="dcterms:W3CDTF">2008-03-26T01:13:19Z</dcterms:created>
  <dcterms:modified xsi:type="dcterms:W3CDTF">2024-10-18T04:24:35Z</dcterms:modified>
</cp:coreProperties>
</file>