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1965" yWindow="495" windowWidth="19440" windowHeight="8130" tabRatio="906"/>
  </bookViews>
  <sheets>
    <sheet name="목차" sheetId="32" r:id="rId1"/>
    <sheet name="1.발전현황" sheetId="1" r:id="rId2"/>
    <sheet name="2.용도별 전력사용량" sheetId="24" r:id="rId3"/>
    <sheet name="3.제조업종별 전력사용량" sheetId="25" r:id="rId4"/>
    <sheet name="4.가스 공급량" sheetId="6" r:id="rId5"/>
    <sheet name="5.상수도 보급현황" sheetId="7" r:id="rId6"/>
    <sheet name="6. 상수도관" sheetId="33" r:id="rId7"/>
    <sheet name="7.급수사용량" sheetId="18" r:id="rId8"/>
    <sheet name="8.급수사용료 부과" sheetId="28" r:id="rId9"/>
    <sheet name="9.하수도 보급률" sheetId="30" r:id="rId10"/>
  </sheets>
  <definedNames>
    <definedName name="_xlnm.Print_Area" localSheetId="2">'2.용도별 전력사용량'!$A$1:$R$28</definedName>
    <definedName name="_xlnm.Print_Area" localSheetId="6">'6. 상수도관'!$A$1:$V$15</definedName>
    <definedName name="_xlnm.Print_Area" localSheetId="8">'8.급수사용료 부과'!$A$1:$G$12</definedName>
    <definedName name="_xlnm.Print_Area" localSheetId="9">'9.하수도 보급률'!$A$1:$J$16</definedName>
  </definedNames>
  <calcPr calcId="162913"/>
</workbook>
</file>

<file path=xl/calcChain.xml><?xml version="1.0" encoding="utf-8"?>
<calcChain xmlns="http://schemas.openxmlformats.org/spreadsheetml/2006/main">
  <c r="D15" i="30" l="1"/>
  <c r="B11" i="28"/>
</calcChain>
</file>

<file path=xl/sharedStrings.xml><?xml version="1.0" encoding="utf-8"?>
<sst xmlns="http://schemas.openxmlformats.org/spreadsheetml/2006/main" count="521" uniqueCount="335">
  <si>
    <t>Electricity Generation</t>
  </si>
  <si>
    <t>(kW)</t>
  </si>
  <si>
    <t>Total</t>
  </si>
  <si>
    <t>Residential</t>
  </si>
  <si>
    <t>Public</t>
  </si>
  <si>
    <t>Service</t>
  </si>
  <si>
    <t>Percentage</t>
  </si>
  <si>
    <t>5월</t>
  </si>
  <si>
    <t>6월</t>
  </si>
  <si>
    <t>7월</t>
  </si>
  <si>
    <t>8월</t>
  </si>
  <si>
    <t>9월</t>
  </si>
  <si>
    <t>10월</t>
  </si>
  <si>
    <t>11월</t>
  </si>
  <si>
    <t>12월</t>
  </si>
  <si>
    <t>Jan.</t>
  </si>
  <si>
    <t>Feb.</t>
  </si>
  <si>
    <t>Mar.</t>
  </si>
  <si>
    <t>Apr.</t>
  </si>
  <si>
    <t>Aug.</t>
  </si>
  <si>
    <t>Sep.</t>
  </si>
  <si>
    <t>Oct.</t>
  </si>
  <si>
    <t>Nov.</t>
  </si>
  <si>
    <t>Dec.</t>
  </si>
  <si>
    <t>Gas Supply</t>
  </si>
  <si>
    <t> 1월  Jan.</t>
  </si>
  <si>
    <t> 2월  Feb.</t>
  </si>
  <si>
    <t> 3월  Mar.</t>
  </si>
  <si>
    <t> 4월  Apr.</t>
  </si>
  <si>
    <t> 8월  Aug.</t>
  </si>
  <si>
    <t>10월  Oct.</t>
  </si>
  <si>
    <t>11월  Nov.</t>
  </si>
  <si>
    <t>12월  Dec.</t>
  </si>
  <si>
    <t>Population</t>
  </si>
  <si>
    <t>Unit : MWh</t>
    <phoneticPr fontId="5" type="noConversion"/>
  </si>
  <si>
    <t>May.</t>
  </si>
  <si>
    <t>Jun.</t>
  </si>
  <si>
    <t>Jul.</t>
  </si>
  <si>
    <t>단위 : 개소</t>
    <phoneticPr fontId="5" type="noConversion"/>
  </si>
  <si>
    <t>Unit : place</t>
    <phoneticPr fontId="5" type="noConversion"/>
  </si>
  <si>
    <t>Propane gas(LPG)</t>
    <phoneticPr fontId="5" type="noConversion"/>
  </si>
  <si>
    <t>No. of selling stroes</t>
    <phoneticPr fontId="5" type="noConversion"/>
  </si>
  <si>
    <t> 6월  Jun.</t>
  </si>
  <si>
    <t>Number of faucets
(each)</t>
    <phoneticPr fontId="5" type="noConversion"/>
  </si>
  <si>
    <t>Water-supply rate</t>
    <phoneticPr fontId="5" type="noConversion"/>
  </si>
  <si>
    <t>Aqueduct pipe</t>
    <phoneticPr fontId="5" type="noConversion"/>
  </si>
  <si>
    <t>Transmission pipe</t>
    <phoneticPr fontId="5" type="noConversion"/>
  </si>
  <si>
    <t>Water supply pipe</t>
    <phoneticPr fontId="5" type="noConversion"/>
  </si>
  <si>
    <t>Total</t>
    <phoneticPr fontId="5" type="noConversion"/>
  </si>
  <si>
    <t xml:space="preserve">
Others</t>
    <phoneticPr fontId="5" type="noConversion"/>
  </si>
  <si>
    <t>General</t>
    <phoneticPr fontId="8" type="noConversion"/>
  </si>
  <si>
    <t>Others</t>
    <phoneticPr fontId="5" type="noConversion"/>
  </si>
  <si>
    <t>단위 : 천원</t>
    <phoneticPr fontId="5" type="noConversion"/>
  </si>
  <si>
    <t>단위 : m</t>
    <phoneticPr fontId="5" type="noConversion"/>
  </si>
  <si>
    <t>단위 : 명</t>
    <phoneticPr fontId="5" type="noConversion"/>
  </si>
  <si>
    <t>Unit : person</t>
    <phoneticPr fontId="5" type="noConversion"/>
  </si>
  <si>
    <t xml:space="preserve">
Total</t>
    <phoneticPr fontId="5" type="noConversion"/>
  </si>
  <si>
    <t>Publishing, printing and reproduction of record media</t>
    <phoneticPr fontId="5" type="noConversion"/>
  </si>
  <si>
    <t>Non-metallic mineral products</t>
    <phoneticPr fontId="5" type="noConversion"/>
  </si>
  <si>
    <t>Basic metals</t>
    <phoneticPr fontId="5" type="noConversion"/>
  </si>
  <si>
    <t>Fabricated metal products</t>
    <phoneticPr fontId="5" type="noConversion"/>
  </si>
  <si>
    <t>Television and communication equipment</t>
    <phoneticPr fontId="5" type="noConversion"/>
  </si>
  <si>
    <t>Motor vehicles, Trailer and semitrailers</t>
    <phoneticPr fontId="5" type="noConversion"/>
  </si>
  <si>
    <t xml:space="preserve">
Recycling</t>
    <phoneticPr fontId="5" type="noConversion"/>
  </si>
  <si>
    <t>Mechanic(d1)</t>
    <phoneticPr fontId="5" type="noConversion"/>
  </si>
  <si>
    <t>Biological(d2)</t>
    <phoneticPr fontId="5" type="noConversion"/>
  </si>
  <si>
    <t>Advanced(d3)</t>
    <phoneticPr fontId="5" type="noConversion"/>
  </si>
  <si>
    <t>1월</t>
    <phoneticPr fontId="5" type="noConversion"/>
  </si>
  <si>
    <t>5월</t>
    <phoneticPr fontId="5" type="noConversion"/>
  </si>
  <si>
    <t>May.</t>
    <phoneticPr fontId="5" type="noConversion"/>
  </si>
  <si>
    <t>6월</t>
    <phoneticPr fontId="5" type="noConversion"/>
  </si>
  <si>
    <t>7월</t>
    <phoneticPr fontId="5" type="noConversion"/>
  </si>
  <si>
    <t>8월</t>
    <phoneticPr fontId="5" type="noConversion"/>
  </si>
  <si>
    <t>Sep.</t>
    <phoneticPr fontId="5" type="noConversion"/>
  </si>
  <si>
    <t xml:space="preserve"> Electric Power Consumption by Use</t>
    <phoneticPr fontId="7" type="noConversion"/>
  </si>
  <si>
    <t>Electric Power Consumption by Division of Industry</t>
    <phoneticPr fontId="7" type="noConversion"/>
  </si>
  <si>
    <t>4. 가스 공급량</t>
    <phoneticPr fontId="5" type="noConversion"/>
  </si>
  <si>
    <t>1. 발전현황</t>
    <phoneticPr fontId="5" type="noConversion"/>
  </si>
  <si>
    <t xml:space="preserve">
Generating facilities</t>
    <phoneticPr fontId="5" type="noConversion"/>
  </si>
  <si>
    <t>Amount of electricity generation</t>
    <phoneticPr fontId="5" type="noConversion"/>
  </si>
  <si>
    <t xml:space="preserve">
Average load</t>
    <phoneticPr fontId="5" type="noConversion"/>
  </si>
  <si>
    <t xml:space="preserve">
Peak load</t>
    <phoneticPr fontId="5" type="noConversion"/>
  </si>
  <si>
    <t>3월</t>
    <phoneticPr fontId="5" type="noConversion"/>
  </si>
  <si>
    <t>4월</t>
    <phoneticPr fontId="5" type="noConversion"/>
  </si>
  <si>
    <t>Pulp, paper and paper products</t>
    <phoneticPr fontId="5" type="noConversion"/>
  </si>
  <si>
    <t>Other machinery and equipment</t>
    <phoneticPr fontId="5" type="noConversion"/>
  </si>
  <si>
    <t>For office, calcuat, accounting</t>
    <phoneticPr fontId="5" type="noConversion"/>
  </si>
  <si>
    <t>Electrical-machinery &amp; converter n.e.c</t>
    <phoneticPr fontId="5" type="noConversion"/>
  </si>
  <si>
    <t>For medical, precision and optical</t>
    <phoneticPr fontId="5" type="noConversion"/>
  </si>
  <si>
    <t xml:space="preserve">
Other transport equipment</t>
    <phoneticPr fontId="5" type="noConversion"/>
  </si>
  <si>
    <t>Liquefied natural gas(LNG)</t>
    <phoneticPr fontId="5" type="noConversion"/>
  </si>
  <si>
    <t>Butane gas</t>
    <phoneticPr fontId="5" type="noConversion"/>
  </si>
  <si>
    <t>Amount sold</t>
    <phoneticPr fontId="5" type="noConversion"/>
  </si>
  <si>
    <t>Water-supply population</t>
    <phoneticPr fontId="5" type="noConversion"/>
  </si>
  <si>
    <t>Unit : 1,000 won</t>
    <phoneticPr fontId="5" type="noConversion"/>
  </si>
  <si>
    <t>단위 : MWh</t>
    <phoneticPr fontId="5" type="noConversion"/>
  </si>
  <si>
    <t>Unit : MWh</t>
    <phoneticPr fontId="5" type="noConversion"/>
  </si>
  <si>
    <t>Year
Month</t>
    <phoneticPr fontId="5" type="noConversion"/>
  </si>
  <si>
    <t>Agriculture, forestry &amp; fighing</t>
    <phoneticPr fontId="5" type="noConversion"/>
  </si>
  <si>
    <t>Mining</t>
    <phoneticPr fontId="5" type="noConversion"/>
  </si>
  <si>
    <t>Manufacturing</t>
    <phoneticPr fontId="5" type="noConversion"/>
  </si>
  <si>
    <t>1월</t>
    <phoneticPr fontId="5" type="noConversion"/>
  </si>
  <si>
    <t>2월</t>
    <phoneticPr fontId="5" type="noConversion"/>
  </si>
  <si>
    <t>3월</t>
    <phoneticPr fontId="5" type="noConversion"/>
  </si>
  <si>
    <t>4월</t>
    <phoneticPr fontId="5" type="noConversion"/>
  </si>
  <si>
    <t>Year
Month</t>
    <phoneticPr fontId="5" type="noConversion"/>
  </si>
  <si>
    <t>2월</t>
    <phoneticPr fontId="5" type="noConversion"/>
  </si>
  <si>
    <t>9월</t>
    <phoneticPr fontId="5" type="noConversion"/>
  </si>
  <si>
    <t>Total population</t>
    <phoneticPr fontId="5" type="noConversion"/>
  </si>
  <si>
    <t>주    : 시 전체 현황임</t>
    <phoneticPr fontId="5" type="noConversion"/>
  </si>
  <si>
    <t>Public</t>
    <phoneticPr fontId="8" type="noConversion"/>
  </si>
  <si>
    <t>General</t>
    <phoneticPr fontId="5" type="noConversion"/>
  </si>
  <si>
    <t>Public</t>
    <phoneticPr fontId="5" type="noConversion"/>
  </si>
  <si>
    <t>Year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</si>
  <si>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발전소별
</t>
    </r>
    <r>
      <rPr>
        <sz val="11"/>
        <color indexed="8"/>
        <rFont val="Arial Narrow"/>
        <family val="2"/>
      </rPr>
      <t>Power plant</t>
    </r>
    <phoneticPr fontId="5" type="noConversion"/>
  </si>
  <si>
    <r>
      <rPr>
        <sz val="11"/>
        <color indexed="8"/>
        <rFont val="나눔명조"/>
        <family val="1"/>
        <charset val="129"/>
      </rPr>
      <t>발전설비</t>
    </r>
    <phoneticPr fontId="5" type="noConversion"/>
  </si>
  <si>
    <r>
      <rPr>
        <sz val="11"/>
        <color indexed="8"/>
        <rFont val="나눔명조"/>
        <family val="1"/>
        <charset val="129"/>
      </rPr>
      <t>발전량</t>
    </r>
    <phoneticPr fontId="5" type="noConversion"/>
  </si>
  <si>
    <r>
      <rPr>
        <sz val="11"/>
        <color indexed="8"/>
        <rFont val="나눔명조"/>
        <family val="1"/>
        <charset val="129"/>
      </rPr>
      <t>평균전력</t>
    </r>
    <phoneticPr fontId="5" type="noConversion"/>
  </si>
  <si>
    <r>
      <rPr>
        <sz val="11"/>
        <color indexed="8"/>
        <rFont val="나눔명조"/>
        <family val="1"/>
        <charset val="129"/>
      </rPr>
      <t>최대전력</t>
    </r>
    <phoneticPr fontId="5" type="noConversion"/>
  </si>
  <si>
    <t>(MW)</t>
    <phoneticPr fontId="5" type="noConversion"/>
  </si>
  <si>
    <t>Percentage</t>
    <phoneticPr fontId="5" type="noConversion"/>
  </si>
  <si>
    <t>자료 : 한국전력공사 울산지사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</si>
  <si>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</si>
  <si>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</si>
  <si>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가정용</t>
    </r>
    <phoneticPr fontId="5" type="noConversion"/>
  </si>
  <si>
    <r>
      <rPr>
        <sz val="11"/>
        <color indexed="8"/>
        <rFont val="나눔명조"/>
        <family val="1"/>
        <charset val="129"/>
      </rPr>
      <t>공공용</t>
    </r>
    <phoneticPr fontId="5" type="noConversion"/>
  </si>
  <si>
    <r>
      <rPr>
        <sz val="11"/>
        <color indexed="8"/>
        <rFont val="나눔명조"/>
        <family val="1"/>
        <charset val="129"/>
      </rPr>
      <t>서비스업</t>
    </r>
    <phoneticPr fontId="5" type="noConversion"/>
  </si>
  <si>
    <r>
      <rPr>
        <sz val="11"/>
        <color indexed="8"/>
        <rFont val="나눔명조"/>
        <family val="1"/>
        <charset val="129"/>
      </rPr>
      <t>산업용</t>
    </r>
    <r>
      <rPr>
        <sz val="11"/>
        <color indexed="8"/>
        <rFont val="Arial Narrow"/>
        <family val="2"/>
      </rPr>
      <t>  Industry</t>
    </r>
    <phoneticPr fontId="5" type="noConversion"/>
  </si>
  <si>
    <r>
      <rPr>
        <sz val="11"/>
        <color indexed="8"/>
        <rFont val="나눔명조"/>
        <family val="1"/>
        <charset val="129"/>
      </rPr>
      <t>농림수산업</t>
    </r>
    <phoneticPr fontId="5" type="noConversion"/>
  </si>
  <si>
    <r>
      <rPr>
        <sz val="11"/>
        <color indexed="8"/>
        <rFont val="나눔명조"/>
        <family val="1"/>
        <charset val="129"/>
      </rPr>
      <t>광업</t>
    </r>
    <phoneticPr fontId="5" type="noConversion"/>
  </si>
  <si>
    <r>
      <rPr>
        <sz val="11"/>
        <color indexed="8"/>
        <rFont val="나눔명조"/>
        <family val="1"/>
        <charset val="129"/>
      </rPr>
      <t>제조업</t>
    </r>
    <phoneticPr fontId="5" type="noConversion"/>
  </si>
  <si>
    <r>
      <rPr>
        <sz val="11"/>
        <color indexed="8"/>
        <rFont val="나눔명조"/>
        <family val="1"/>
        <charset val="129"/>
      </rPr>
      <t>점유율</t>
    </r>
    <r>
      <rPr>
        <sz val="11"/>
        <color indexed="8"/>
        <rFont val="Arial Narrow"/>
        <family val="2"/>
      </rPr>
      <t>(%)</t>
    </r>
    <phoneticPr fontId="5" type="noConversion"/>
  </si>
  <si>
    <r>
      <rPr>
        <sz val="11"/>
        <color indexed="8"/>
        <rFont val="나눔명조"/>
        <family val="1"/>
        <charset val="129"/>
      </rPr>
      <t>점유율</t>
    </r>
    <r>
      <rPr>
        <sz val="11"/>
        <color indexed="8"/>
        <rFont val="Arial Narrow"/>
        <family val="2"/>
      </rPr>
      <t xml:space="preserve"> (%)</t>
    </r>
    <phoneticPr fontId="5" type="noConversion"/>
  </si>
  <si>
    <t>주 : 1) 시 전체 현황임 2) 월별 사용량은 반올림한 수치로 전체합계와 차이날 수 있음</t>
    <phoneticPr fontId="5" type="noConversion"/>
  </si>
  <si>
    <t>Chemicals &amp; pertoleum, coal, rubber &amp; plastics products</t>
    <phoneticPr fontId="5" type="noConversion"/>
  </si>
  <si>
    <t>Furniture and n.e.c. manufacturing</t>
    <phoneticPr fontId="5" type="noConversion"/>
  </si>
  <si>
    <t>자료 : 한국전력공사 울산지점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</si>
  <si>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</si>
  <si>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5" type="noConversion"/>
  </si>
  <si>
    <r>
      <rPr>
        <sz val="11"/>
        <color indexed="8"/>
        <rFont val="나눔명조"/>
        <family val="1"/>
        <charset val="129"/>
      </rPr>
      <t>도시가스</t>
    </r>
    <phoneticPr fontId="5" type="noConversion"/>
  </si>
  <si>
    <r>
      <rPr>
        <sz val="11"/>
        <color indexed="8"/>
        <rFont val="나눔명조"/>
        <family val="1"/>
        <charset val="129"/>
      </rPr>
      <t>프로판</t>
    </r>
    <phoneticPr fontId="5" type="noConversion"/>
  </si>
  <si>
    <r>
      <rPr>
        <sz val="11"/>
        <color indexed="8"/>
        <rFont val="나눔명조"/>
        <family val="1"/>
        <charset val="129"/>
      </rPr>
      <t>부탄</t>
    </r>
    <phoneticPr fontId="5" type="noConversion"/>
  </si>
  <si>
    <r>
      <rPr>
        <sz val="11"/>
        <color indexed="8"/>
        <rFont val="나눔명조"/>
        <family val="1"/>
        <charset val="129"/>
      </rPr>
      <t>판매소수</t>
    </r>
    <phoneticPr fontId="5" type="noConversion"/>
  </si>
  <si>
    <r>
      <rPr>
        <sz val="11"/>
        <color indexed="8"/>
        <rFont val="나눔명조"/>
        <family val="1"/>
        <charset val="129"/>
      </rPr>
      <t>판매량</t>
    </r>
    <r>
      <rPr>
        <sz val="11"/>
        <color indexed="8"/>
        <rFont val="Arial Narrow"/>
        <family val="2"/>
      </rPr>
      <t>(1,000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</si>
  <si>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판매량</t>
    </r>
    <r>
      <rPr>
        <sz val="11"/>
        <color indexed="8"/>
        <rFont val="Arial Narrow"/>
        <family val="2"/>
      </rPr>
      <t>(ton)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</si>
  <si>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5" type="noConversion"/>
  </si>
  <si>
    <r>
      <rPr>
        <sz val="11"/>
        <color indexed="8"/>
        <rFont val="나눔명조"/>
        <family val="1"/>
        <charset val="129"/>
      </rPr>
      <t>총인구</t>
    </r>
    <phoneticPr fontId="5" type="noConversion"/>
  </si>
  <si>
    <r>
      <rPr>
        <sz val="11"/>
        <color indexed="8"/>
        <rFont val="나눔명조"/>
        <family val="1"/>
        <charset val="129"/>
      </rPr>
      <t>급수인구</t>
    </r>
  </si>
  <si>
    <r>
      <rPr>
        <sz val="11"/>
        <color indexed="8"/>
        <rFont val="나눔명조"/>
        <family val="1"/>
        <charset val="129"/>
      </rPr>
      <t>시설용량</t>
    </r>
    <phoneticPr fontId="5" type="noConversion"/>
  </si>
  <si>
    <r>
      <rPr>
        <sz val="11"/>
        <color indexed="8"/>
        <rFont val="나눔명조"/>
        <family val="1"/>
        <charset val="129"/>
      </rPr>
      <t>급수량</t>
    </r>
    <phoneticPr fontId="5" type="noConversion"/>
  </si>
  <si>
    <r>
      <t>1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 xml:space="preserve"> 1</t>
    </r>
    <r>
      <rPr>
        <sz val="11"/>
        <color indexed="8"/>
        <rFont val="나눔명조"/>
        <family val="1"/>
        <charset val="129"/>
      </rPr>
      <t>인당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</si>
  <si>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급수전수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개</t>
    </r>
    <r>
      <rPr>
        <sz val="11"/>
        <color indexed="8"/>
        <rFont val="Arial Narrow"/>
        <family val="2"/>
      </rPr>
      <t>)</t>
    </r>
    <phoneticPr fontId="5" type="noConversion"/>
  </si>
  <si>
    <r>
      <t>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</si>
  <si>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급수량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ℓ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</si>
  <si>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보급률</t>
    </r>
    <r>
      <rPr>
        <sz val="11"/>
        <color indexed="8"/>
        <rFont val="Arial Narrow"/>
        <family val="2"/>
      </rPr>
      <t>(%)</t>
    </r>
    <phoneticPr fontId="5" type="noConversion"/>
  </si>
  <si>
    <r>
      <t>Water-supply capacity
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/Day)</t>
    </r>
    <phoneticPr fontId="5" type="noConversion"/>
  </si>
  <si>
    <r>
      <t>Amount of water supplied 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/Day)</t>
    </r>
    <phoneticPr fontId="5" type="noConversion"/>
  </si>
  <si>
    <r>
      <t>Water supply amount per person a day (</t>
    </r>
    <r>
      <rPr>
        <sz val="11"/>
        <color indexed="8"/>
        <rFont val="나눔명조"/>
        <family val="1"/>
        <charset val="129"/>
      </rPr>
      <t>ℓ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</si>
  <si>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</si>
  <si>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r>
      <rPr>
        <sz val="11"/>
        <color indexed="8"/>
        <rFont val="나눔명조"/>
        <family val="1"/>
        <charset val="129"/>
      </rPr>
      <t>공공용</t>
    </r>
    <phoneticPr fontId="8" type="noConversion"/>
  </si>
  <si>
    <r>
      <rPr>
        <sz val="11"/>
        <color indexed="8"/>
        <rFont val="나눔명조"/>
        <family val="1"/>
        <charset val="129"/>
      </rPr>
      <t>일반용</t>
    </r>
    <phoneticPr fontId="5" type="noConversion"/>
  </si>
  <si>
    <r>
      <rPr>
        <sz val="11"/>
        <color indexed="8"/>
        <rFont val="나눔명조"/>
        <family val="1"/>
        <charset val="129"/>
      </rPr>
      <t>일반용</t>
    </r>
    <phoneticPr fontId="8" type="noConversion"/>
  </si>
  <si>
    <r>
      <rPr>
        <sz val="11"/>
        <color indexed="8"/>
        <rFont val="나눔명조"/>
        <family val="1"/>
        <charset val="129"/>
      </rPr>
      <t>욕탕용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</si>
  <si>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</si>
  <si>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rFont val="나눔명조"/>
        <family val="1"/>
        <charset val="129"/>
      </rPr>
      <t>총인구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명</t>
    </r>
    <r>
      <rPr>
        <sz val="11"/>
        <rFont val="Arial Narrow"/>
        <family val="2"/>
      </rPr>
      <t>)
(A)</t>
    </r>
    <phoneticPr fontId="5" type="noConversion"/>
  </si>
  <si>
    <r>
      <rPr>
        <sz val="11"/>
        <rFont val="나눔명조"/>
        <family val="1"/>
        <charset val="129"/>
      </rPr>
      <t xml:space="preserve">처리대상인구
</t>
    </r>
    <r>
      <rPr>
        <sz val="11"/>
        <rFont val="Arial Narrow"/>
        <family val="2"/>
      </rPr>
      <t>(C=A-B)</t>
    </r>
    <phoneticPr fontId="5" type="noConversion"/>
  </si>
  <si>
    <r>
      <rPr>
        <sz val="11"/>
        <rFont val="나눔명조"/>
        <family val="1"/>
        <charset val="129"/>
      </rPr>
      <t xml:space="preserve">하수도
보급률
</t>
    </r>
    <r>
      <rPr>
        <sz val="11"/>
        <rFont val="Arial Narrow"/>
        <family val="2"/>
      </rPr>
      <t>(%)</t>
    </r>
    <phoneticPr fontId="5" type="noConversion"/>
  </si>
  <si>
    <r>
      <rPr>
        <sz val="11"/>
        <rFont val="나눔명조"/>
        <family val="1"/>
        <charset val="129"/>
      </rPr>
      <t xml:space="preserve">계
</t>
    </r>
    <r>
      <rPr>
        <sz val="11"/>
        <rFont val="Arial Narrow"/>
        <family val="2"/>
      </rPr>
      <t>d=d1+d2+d3</t>
    </r>
    <phoneticPr fontId="5" type="noConversion"/>
  </si>
  <si>
    <r>
      <rPr>
        <sz val="11"/>
        <rFont val="나눔명조"/>
        <family val="1"/>
        <charset val="129"/>
      </rPr>
      <t>물리적</t>
    </r>
    <r>
      <rPr>
        <sz val="11"/>
        <rFont val="Arial Narrow"/>
        <family val="2"/>
      </rPr>
      <t>(1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</si>
  <si>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나눔명조"/>
        <family val="1"/>
        <charset val="129"/>
      </rPr>
      <t>생물학적</t>
    </r>
    <r>
      <rPr>
        <sz val="11"/>
        <rFont val="Arial Narrow"/>
        <family val="2"/>
      </rPr>
      <t>(2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</si>
  <si>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나눔명조"/>
        <family val="1"/>
        <charset val="129"/>
      </rPr>
      <t>고도</t>
    </r>
    <r>
      <rPr>
        <sz val="11"/>
        <rFont val="Arial Narrow"/>
        <family val="2"/>
      </rPr>
      <t>(3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</si>
  <si>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t>Unit : m</t>
    <phoneticPr fontId="5" type="noConversion"/>
  </si>
  <si>
    <t>2 0 1 6</t>
  </si>
  <si>
    <t>2 0 1 7</t>
  </si>
  <si>
    <t>Water Supply Service</t>
    <phoneticPr fontId="5" type="noConversion"/>
  </si>
  <si>
    <t>Water Supply Pipes</t>
    <phoneticPr fontId="5" type="noConversion"/>
  </si>
  <si>
    <t>Water Consumption by Use</t>
    <phoneticPr fontId="5" type="noConversion"/>
  </si>
  <si>
    <t>Water Usage Charges</t>
    <phoneticPr fontId="5" type="noConversion"/>
  </si>
  <si>
    <r>
      <rPr>
        <sz val="11"/>
        <rFont val="나눔명조"/>
        <family val="1"/>
        <charset val="129"/>
      </rPr>
      <t>미처리인구</t>
    </r>
    <r>
      <rPr>
        <sz val="11"/>
        <rFont val="Arial Narrow"/>
        <family val="2"/>
      </rPr>
      <t>(B)</t>
    </r>
    <phoneticPr fontId="5" type="noConversion"/>
  </si>
  <si>
    <r>
      <rPr>
        <sz val="11"/>
        <rFont val="나눔명조"/>
        <family val="1"/>
        <charset val="129"/>
      </rPr>
      <t>공공하수처리시설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처리인구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명</t>
    </r>
    <r>
      <rPr>
        <sz val="11"/>
        <rFont val="Arial Narrow"/>
        <family val="2"/>
      </rPr>
      <t>)</t>
    </r>
    <phoneticPr fontId="5" type="noConversion"/>
  </si>
  <si>
    <t>Sewage System</t>
    <phoneticPr fontId="5" type="noConversion"/>
  </si>
  <si>
    <t>단위 : 명, %</t>
    <phoneticPr fontId="5" type="noConversion"/>
  </si>
  <si>
    <t>Unit : person, %</t>
    <phoneticPr fontId="5" type="noConversion"/>
  </si>
  <si>
    <t xml:space="preserve"> 2 0 1 7</t>
  </si>
  <si>
    <r>
      <rPr>
        <sz val="11"/>
        <rFont val="나눔명조"/>
        <family val="1"/>
        <charset val="129"/>
      </rPr>
      <t>합계</t>
    </r>
    <phoneticPr fontId="5" type="noConversion"/>
  </si>
  <si>
    <r>
      <rPr>
        <sz val="11"/>
        <rFont val="나눔명조"/>
        <family val="1"/>
        <charset val="129"/>
      </rPr>
      <t>펄프</t>
    </r>
    <r>
      <rPr>
        <sz val="11"/>
        <rFont val="Arial Narrow"/>
        <family val="2"/>
      </rPr>
      <t>․</t>
    </r>
    <r>
      <rPr>
        <sz val="11"/>
        <rFont val="나눔명조"/>
        <family val="1"/>
        <charset val="129"/>
      </rPr>
      <t>종이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 xml:space="preserve">및
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종이제품</t>
    </r>
    <phoneticPr fontId="5" type="noConversion"/>
  </si>
  <si>
    <r>
      <rPr>
        <sz val="11"/>
        <rFont val="나눔명조"/>
        <family val="1"/>
        <charset val="129"/>
      </rPr>
      <t>출판</t>
    </r>
    <r>
      <rPr>
        <sz val="11"/>
        <rFont val="Arial Narrow"/>
        <family val="2"/>
      </rPr>
      <t>,</t>
    </r>
    <r>
      <rPr>
        <sz val="11"/>
        <rFont val="나눔명조"/>
        <family val="1"/>
        <charset val="129"/>
      </rPr>
      <t>인쇄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및
기록매체복제업</t>
    </r>
    <phoneticPr fontId="5" type="noConversion"/>
  </si>
  <si>
    <r>
      <rPr>
        <sz val="11"/>
        <rFont val="나눔명조"/>
        <family val="1"/>
        <charset val="129"/>
      </rPr>
      <t>화합물과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석유</t>
    </r>
    <r>
      <rPr>
        <sz val="11"/>
        <rFont val="Arial Narrow"/>
        <family val="2"/>
      </rPr>
      <t xml:space="preserve">, </t>
    </r>
    <r>
      <rPr>
        <sz val="11"/>
        <rFont val="나눔명조"/>
        <family val="1"/>
        <charset val="129"/>
      </rPr>
      <t>석탄</t>
    </r>
    <r>
      <rPr>
        <sz val="11"/>
        <rFont val="Arial Narrow"/>
        <family val="2"/>
      </rPr>
      <t xml:space="preserve">,
</t>
    </r>
    <r>
      <rPr>
        <sz val="11"/>
        <rFont val="나눔명조"/>
        <family val="1"/>
        <charset val="129"/>
      </rPr>
      <t>고무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플라스틱제품제조업</t>
    </r>
    <phoneticPr fontId="5" type="noConversion"/>
  </si>
  <si>
    <r>
      <rPr>
        <sz val="11"/>
        <rFont val="나눔명조"/>
        <family val="1"/>
        <charset val="129"/>
      </rPr>
      <t>비금속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 xml:space="preserve">광물제품
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요업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</si>
  <si>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나눔명조"/>
        <family val="1"/>
        <charset val="129"/>
      </rPr>
      <t>제</t>
    </r>
    <r>
      <rPr>
        <sz val="11"/>
        <rFont val="Arial Narrow"/>
        <family val="2"/>
      </rPr>
      <t>1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금속제품</t>
    </r>
    <phoneticPr fontId="5" type="noConversion"/>
  </si>
  <si>
    <r>
      <rPr>
        <sz val="11"/>
        <rFont val="나눔명조"/>
        <family val="1"/>
        <charset val="129"/>
      </rPr>
      <t>조립금속제품</t>
    </r>
    <phoneticPr fontId="5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</si>
  <si>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</t>
    </r>
    <r>
      <rPr>
        <sz val="11"/>
        <rFont val="나눔명조"/>
        <family val="1"/>
        <charset val="129"/>
      </rPr>
      <t>별
월</t>
    </r>
    <r>
      <rPr>
        <sz val="11"/>
        <rFont val="Arial Narrow"/>
        <family val="2"/>
      </rPr>
      <t xml:space="preserve">    </t>
    </r>
    <r>
      <rPr>
        <sz val="11"/>
        <rFont val="나눔명조"/>
        <family val="1"/>
        <charset val="129"/>
      </rPr>
      <t>별</t>
    </r>
    <phoneticPr fontId="5" type="noConversion"/>
  </si>
  <si>
    <r>
      <rPr>
        <sz val="11"/>
        <rFont val="나눔명조"/>
        <family val="1"/>
        <charset val="129"/>
      </rPr>
      <t>기타기계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및
장비제조업</t>
    </r>
    <phoneticPr fontId="5" type="noConversion"/>
  </si>
  <si>
    <r>
      <rPr>
        <sz val="11"/>
        <rFont val="나눔명조"/>
        <family val="1"/>
        <charset val="129"/>
      </rPr>
      <t>사무</t>
    </r>
    <r>
      <rPr>
        <sz val="11"/>
        <rFont val="Arial Narrow"/>
        <family val="2"/>
      </rPr>
      <t xml:space="preserve">, </t>
    </r>
    <r>
      <rPr>
        <sz val="11"/>
        <rFont val="나눔명조"/>
        <family val="1"/>
        <charset val="129"/>
      </rPr>
      <t>계산</t>
    </r>
    <r>
      <rPr>
        <sz val="11"/>
        <rFont val="Arial Narrow"/>
        <family val="2"/>
      </rPr>
      <t xml:space="preserve">, </t>
    </r>
    <r>
      <rPr>
        <sz val="11"/>
        <rFont val="나눔명조"/>
        <family val="1"/>
        <charset val="129"/>
      </rPr>
      <t>회계용
기계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제조업</t>
    </r>
    <phoneticPr fontId="5" type="noConversion"/>
  </si>
  <si>
    <r>
      <rPr>
        <sz val="11"/>
        <rFont val="나눔명조"/>
        <family val="1"/>
        <charset val="129"/>
      </rPr>
      <t>기타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전기기계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및
전기변환장치제조업</t>
    </r>
    <phoneticPr fontId="5" type="noConversion"/>
  </si>
  <si>
    <r>
      <rPr>
        <sz val="11"/>
        <rFont val="나눔명조"/>
        <family val="1"/>
        <charset val="129"/>
      </rPr>
      <t>영상</t>
    </r>
    <r>
      <rPr>
        <sz val="11"/>
        <rFont val="Arial Narrow"/>
        <family val="2"/>
      </rPr>
      <t xml:space="preserve">, </t>
    </r>
    <r>
      <rPr>
        <sz val="11"/>
        <rFont val="나눔명조"/>
        <family val="1"/>
        <charset val="129"/>
      </rPr>
      <t>음향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및
통신장비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제조업</t>
    </r>
    <phoneticPr fontId="5" type="noConversion"/>
  </si>
  <si>
    <r>
      <rPr>
        <sz val="11"/>
        <rFont val="나눔명조"/>
        <family val="1"/>
        <charset val="129"/>
      </rPr>
      <t>의료</t>
    </r>
    <r>
      <rPr>
        <sz val="11"/>
        <rFont val="Arial Narrow"/>
        <family val="2"/>
      </rPr>
      <t xml:space="preserve">, </t>
    </r>
    <r>
      <rPr>
        <sz val="11"/>
        <rFont val="나눔명조"/>
        <family val="1"/>
        <charset val="129"/>
      </rPr>
      <t>정밀</t>
    </r>
    <r>
      <rPr>
        <sz val="11"/>
        <rFont val="Arial Narrow"/>
        <family val="2"/>
      </rPr>
      <t xml:space="preserve">, </t>
    </r>
    <r>
      <rPr>
        <sz val="11"/>
        <rFont val="나눔명조"/>
        <family val="1"/>
        <charset val="129"/>
      </rPr>
      <t>광학
기기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시계</t>
    </r>
    <phoneticPr fontId="5" type="noConversion"/>
  </si>
  <si>
    <r>
      <rPr>
        <sz val="11"/>
        <rFont val="나눔명조"/>
        <family val="1"/>
        <charset val="129"/>
      </rPr>
      <t>자동차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및
트레일러제조업</t>
    </r>
    <phoneticPr fontId="5" type="noConversion"/>
  </si>
  <si>
    <r>
      <rPr>
        <sz val="11"/>
        <rFont val="나눔명조"/>
        <family val="1"/>
        <charset val="129"/>
      </rPr>
      <t>기타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운송장비제조업</t>
    </r>
    <phoneticPr fontId="5" type="noConversion"/>
  </si>
  <si>
    <r>
      <rPr>
        <sz val="11"/>
        <rFont val="나눔명조"/>
        <family val="1"/>
        <charset val="129"/>
      </rPr>
      <t>가구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및
기타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제조업</t>
    </r>
    <phoneticPr fontId="5" type="noConversion"/>
  </si>
  <si>
    <r>
      <rPr>
        <sz val="11"/>
        <rFont val="나눔명조"/>
        <family val="1"/>
        <charset val="129"/>
      </rPr>
      <t>재생재료처리업</t>
    </r>
    <phoneticPr fontId="5" type="noConversion"/>
  </si>
  <si>
    <t>단위 : ㎥</t>
    <phoneticPr fontId="5" type="noConversion"/>
  </si>
  <si>
    <t>Unit : ㎥</t>
    <phoneticPr fontId="5" type="noConversion"/>
  </si>
  <si>
    <t>2 0 1 8</t>
  </si>
  <si>
    <t>-</t>
  </si>
  <si>
    <t xml:space="preserve"> 2 0 1 8</t>
  </si>
  <si>
    <t>5. 상수도 보급현황</t>
    <phoneticPr fontId="5" type="noConversion"/>
  </si>
  <si>
    <t>7. 급수 사용량</t>
    <phoneticPr fontId="5" type="noConversion"/>
  </si>
  <si>
    <t>8. 급수사용료 부과</t>
    <phoneticPr fontId="5" type="noConversion"/>
  </si>
  <si>
    <t>2 0 1 9</t>
  </si>
  <si>
    <t>2 0 2 0</t>
    <phoneticPr fontId="5" type="noConversion"/>
  </si>
  <si>
    <t xml:space="preserve"> 2 0 1 9</t>
  </si>
  <si>
    <t xml:space="preserve"> 2 0 2 0</t>
    <phoneticPr fontId="5" type="noConversion"/>
  </si>
  <si>
    <t>욕탕용</t>
    <phoneticPr fontId="5" type="noConversion"/>
  </si>
  <si>
    <t xml:space="preserve">
Residential</t>
    <phoneticPr fontId="5" type="noConversion"/>
  </si>
  <si>
    <t xml:space="preserve">Bath-house </t>
    <phoneticPr fontId="5" type="noConversion"/>
  </si>
  <si>
    <t>Residential</t>
    <phoneticPr fontId="5" type="noConversion"/>
  </si>
  <si>
    <t xml:space="preserve">Population without sewerage service </t>
    <phoneticPr fontId="5" type="noConversion"/>
  </si>
  <si>
    <t xml:space="preserve">
Population with sewerage service</t>
    <phoneticPr fontId="5" type="noConversion"/>
  </si>
  <si>
    <t>Population connected to public sewerage facilities</t>
    <phoneticPr fontId="5" type="noConversion"/>
  </si>
  <si>
    <t xml:space="preserve">
Sewerage distribution rate(%) </t>
    <phoneticPr fontId="5" type="noConversion"/>
  </si>
  <si>
    <t>자료 : 경제일자리담당관</t>
    <phoneticPr fontId="5" type="noConversion"/>
  </si>
  <si>
    <t>…</t>
    <phoneticPr fontId="38" type="noConversion"/>
  </si>
  <si>
    <t>-</t>
    <phoneticPr fontId="5" type="noConversion"/>
  </si>
  <si>
    <t>자료 : 건설과</t>
    <phoneticPr fontId="5" type="noConversion"/>
  </si>
  <si>
    <t>Ⅷ</t>
    <phoneticPr fontId="5" type="noConversion"/>
  </si>
  <si>
    <t xml:space="preserve">  전기·가스·수도</t>
    <phoneticPr fontId="5" type="noConversion"/>
  </si>
  <si>
    <t>(MWh)</t>
    <phoneticPr fontId="5" type="noConversion"/>
  </si>
  <si>
    <t>2.  용도별 전력사용량(2-1)</t>
    <phoneticPr fontId="5" type="noConversion"/>
  </si>
  <si>
    <t>2.  용도별 전력사용량(2-2)</t>
    <phoneticPr fontId="5" type="noConversion"/>
  </si>
  <si>
    <t xml:space="preserve"> Electric Power Consumption by Use(Cont'd)</t>
    <phoneticPr fontId="7" type="noConversion"/>
  </si>
  <si>
    <t>3. 제조업종별 전력사용량(4-1)</t>
    <phoneticPr fontId="5" type="noConversion"/>
  </si>
  <si>
    <t>3. 제조업종별 전력사용량(4-2)</t>
    <phoneticPr fontId="5" type="noConversion"/>
  </si>
  <si>
    <t>Electric Power Consumption by Division of Industry(Cont'd)</t>
    <phoneticPr fontId="7" type="noConversion"/>
  </si>
  <si>
    <t>3. 제조업종별 전력사용량(4-3)</t>
    <phoneticPr fontId="5" type="noConversion"/>
  </si>
  <si>
    <t>3. 제조업종별 전력사용량(4-4)</t>
    <phoneticPr fontId="5" type="noConversion"/>
  </si>
  <si>
    <t>6. 상수도관(2-1)</t>
    <phoneticPr fontId="5" type="noConversion"/>
  </si>
  <si>
    <t>6. 상수도관(2-2)</t>
    <phoneticPr fontId="5" type="noConversion"/>
  </si>
  <si>
    <t>Water Supply Pipes(Cont'd)</t>
    <phoneticPr fontId="5" type="noConversion"/>
  </si>
  <si>
    <t>9. 하수도 보급률(2-1)</t>
    <phoneticPr fontId="5" type="noConversion"/>
  </si>
  <si>
    <t>9. 하수도 보급률(2-2)</t>
    <phoneticPr fontId="5" type="noConversion"/>
  </si>
  <si>
    <t>Sewage System(Cont'd)</t>
    <phoneticPr fontId="5" type="noConversion"/>
  </si>
  <si>
    <t>주    : 울산광역시 전체 현황임, 영남화력발전소('14년 2월폐지)</t>
    <phoneticPr fontId="5" type="noConversion"/>
  </si>
  <si>
    <t>울산발전본부
Ulsan Power Complex</t>
  </si>
  <si>
    <t>Source : Ulsan Power Complex</t>
    <phoneticPr fontId="5" type="noConversion"/>
  </si>
  <si>
    <t>1 | 전기ㆍ가스ㆍ수도</t>
    <phoneticPr fontId="5" type="noConversion"/>
  </si>
  <si>
    <t>Electricity, Gas and Water-Supply | 1</t>
    <phoneticPr fontId="5" type="noConversion"/>
  </si>
  <si>
    <t>자료 :  울산발전본부</t>
    <phoneticPr fontId="5" type="noConversion"/>
  </si>
  <si>
    <t xml:space="preserve"> 1. 발전현황</t>
    <phoneticPr fontId="5" type="noConversion"/>
  </si>
  <si>
    <t>Source : Ulsan Branch of KEPCO</t>
    <phoneticPr fontId="5" type="noConversion"/>
  </si>
  <si>
    <t>2 | 전기ㆍ가스ㆍ수도</t>
    <phoneticPr fontId="5" type="noConversion"/>
  </si>
  <si>
    <t>Electricity, Gas and Water-Supply | 2</t>
    <phoneticPr fontId="5" type="noConversion"/>
  </si>
  <si>
    <t>3 | 전기ㆍ가스ㆍ수도</t>
    <phoneticPr fontId="5" type="noConversion"/>
  </si>
  <si>
    <t>Electricity, Gas and Water-Supply | 3</t>
    <phoneticPr fontId="5" type="noConversion"/>
  </si>
  <si>
    <t>4 | 전기ㆍ가스ㆍ수도</t>
    <phoneticPr fontId="5" type="noConversion"/>
  </si>
  <si>
    <t>Electricity, Gas and Water-Supply | 4</t>
    <phoneticPr fontId="5" type="noConversion"/>
  </si>
  <si>
    <t>5 | 전기ㆍ가스ㆍ수도</t>
    <phoneticPr fontId="5" type="noConversion"/>
  </si>
  <si>
    <t>Electricity, Gas and Water-Supply | 5</t>
    <phoneticPr fontId="5" type="noConversion"/>
  </si>
  <si>
    <t>6 | 전기ㆍ가스 및 수도</t>
    <phoneticPr fontId="5" type="noConversion"/>
  </si>
  <si>
    <t>Electricity, Gas and Water-Supply | 6</t>
    <phoneticPr fontId="5" type="noConversion"/>
  </si>
  <si>
    <t>7 | 전기ㆍ가스 및 수도</t>
    <phoneticPr fontId="5" type="noConversion"/>
  </si>
  <si>
    <t>Electricity, Gas and Water-Supply | 7</t>
    <phoneticPr fontId="5" type="noConversion"/>
  </si>
  <si>
    <t xml:space="preserve">주    : 시 전체 현황임, </t>
    <phoneticPr fontId="5" type="noConversion"/>
  </si>
  <si>
    <t>음식료품 및 담배 제조업</t>
    <phoneticPr fontId="5" type="noConversion"/>
  </si>
  <si>
    <t>섬유·의복 및 가죽산업</t>
    <phoneticPr fontId="5" type="noConversion"/>
  </si>
  <si>
    <t>Food,  beverages and tabacco</t>
    <phoneticPr fontId="5" type="noConversion"/>
  </si>
  <si>
    <t>Textiles, wearing apparel and leather</t>
    <phoneticPr fontId="5" type="noConversion"/>
  </si>
  <si>
    <t>목재·나무제품</t>
    <phoneticPr fontId="5" type="noConversion"/>
  </si>
  <si>
    <t>Wood and products of wood and cork</t>
    <phoneticPr fontId="5" type="noConversion"/>
  </si>
  <si>
    <t>2 0 2 0</t>
  </si>
  <si>
    <t> 5월  May.</t>
  </si>
  <si>
    <t>7월  Jul.</t>
  </si>
  <si>
    <t> 9월  Sep.</t>
  </si>
  <si>
    <t>Source : Economy and Employment Division</t>
    <phoneticPr fontId="5" type="noConversion"/>
  </si>
  <si>
    <t>8 | 전기ㆍ가스ㆍ수도</t>
    <phoneticPr fontId="5" type="noConversion"/>
  </si>
  <si>
    <t>Electricity, Gas and Water-Supply | 8</t>
    <phoneticPr fontId="5" type="noConversion"/>
  </si>
  <si>
    <t>9 | 전기ㆍ가스ㆍ수도</t>
    <phoneticPr fontId="5" type="noConversion"/>
  </si>
  <si>
    <t>Electricity, Gas and Water-Supply | 9</t>
    <phoneticPr fontId="5" type="noConversion"/>
  </si>
  <si>
    <t xml:space="preserve">자료 : 상수도사업본부 </t>
    <phoneticPr fontId="5" type="noConversion"/>
  </si>
  <si>
    <t>Source : WaterWorks Headquarters</t>
    <phoneticPr fontId="5" type="noConversion"/>
  </si>
  <si>
    <t>10 | 전기ㆍ가스ㆍ수도</t>
    <phoneticPr fontId="5" type="noConversion"/>
  </si>
  <si>
    <t>Electricity, Gas and Water-Supply | 10</t>
    <phoneticPr fontId="5" type="noConversion"/>
  </si>
  <si>
    <t>11 | 전기ㆍ가스ㆍ수도</t>
    <phoneticPr fontId="5" type="noConversion"/>
  </si>
  <si>
    <t>Electricity, Gas and Water-Supply | 11</t>
    <phoneticPr fontId="5" type="noConversion"/>
  </si>
  <si>
    <t xml:space="preserve">연    별
구·군별
</t>
    <phoneticPr fontId="5" type="noConversion"/>
  </si>
  <si>
    <t>합계</t>
    <phoneticPr fontId="5" type="noConversion"/>
  </si>
  <si>
    <t>도수관</t>
    <phoneticPr fontId="5" type="noConversion"/>
  </si>
  <si>
    <t>송수관</t>
    <phoneticPr fontId="5" type="noConversion"/>
  </si>
  <si>
    <t>배수관</t>
    <phoneticPr fontId="5" type="noConversion"/>
  </si>
  <si>
    <t>급수관</t>
    <phoneticPr fontId="5" type="noConversion"/>
  </si>
  <si>
    <t>Year
County·
District</t>
    <phoneticPr fontId="5" type="noConversion"/>
  </si>
  <si>
    <t>Water drain pipe</t>
    <phoneticPr fontId="5" type="noConversion"/>
  </si>
  <si>
    <t>강관</t>
    <phoneticPr fontId="5" type="noConversion"/>
  </si>
  <si>
    <t>주철관</t>
  </si>
  <si>
    <t>기타</t>
    <phoneticPr fontId="5" type="noConversion"/>
  </si>
  <si>
    <t>강관</t>
  </si>
  <si>
    <t>기타</t>
  </si>
  <si>
    <t>동관</t>
  </si>
  <si>
    <t>스텐레스관</t>
  </si>
  <si>
    <r>
      <t>합성
수지관</t>
    </r>
    <r>
      <rPr>
        <vertAlign val="superscript"/>
        <sz val="11"/>
        <color indexed="8"/>
        <rFont val="나눔명조"/>
        <family val="1"/>
        <charset val="129"/>
      </rPr>
      <t>1)</t>
    </r>
    <phoneticPr fontId="5" type="noConversion"/>
  </si>
  <si>
    <t xml:space="preserve">
Steel</t>
    <phoneticPr fontId="5" type="noConversion"/>
  </si>
  <si>
    <t xml:space="preserve">
Cast iron</t>
    <phoneticPr fontId="5" type="noConversion"/>
  </si>
  <si>
    <t xml:space="preserve">
Steel</t>
  </si>
  <si>
    <t xml:space="preserve">
Cast iron</t>
  </si>
  <si>
    <t xml:space="preserve">
Others</t>
  </si>
  <si>
    <r>
      <rPr>
        <sz val="8"/>
        <color indexed="8"/>
        <rFont val="나눔명조"/>
        <family val="1"/>
        <charset val="129"/>
      </rPr>
      <t>Galvanized</t>
    </r>
    <r>
      <rPr>
        <sz val="11"/>
        <color indexed="8"/>
        <rFont val="나눔명조"/>
        <family val="1"/>
        <charset val="129"/>
      </rPr>
      <t xml:space="preserve"> steel</t>
    </r>
    <phoneticPr fontId="5" type="noConversion"/>
  </si>
  <si>
    <t>Cast iron</t>
    <phoneticPr fontId="5" type="noConversion"/>
  </si>
  <si>
    <t xml:space="preserve">
Copper</t>
    <phoneticPr fontId="5" type="noConversion"/>
  </si>
  <si>
    <t>Stainless</t>
    <phoneticPr fontId="5" type="noConversion"/>
  </si>
  <si>
    <t>Plastic</t>
    <phoneticPr fontId="5" type="noConversion"/>
  </si>
  <si>
    <t>2 0 1 6</t>
    <phoneticPr fontId="5" type="noConversion"/>
  </si>
  <si>
    <t>2 0 1 7</t>
    <phoneticPr fontId="5" type="noConversion"/>
  </si>
  <si>
    <t>2 0 1 8</t>
    <phoneticPr fontId="5" type="noConversion"/>
  </si>
  <si>
    <t>2 0 1 9</t>
    <phoneticPr fontId="5" type="noConversion"/>
  </si>
  <si>
    <t>아연도금관</t>
    <phoneticPr fontId="5" type="noConversion"/>
  </si>
  <si>
    <t>자료 : 상수도사업본부</t>
    <phoneticPr fontId="5" type="noConversion"/>
  </si>
  <si>
    <t>Source : WaterWorks Headquarters</t>
    <phoneticPr fontId="5" type="noConversion"/>
  </si>
  <si>
    <t>주 : 1) 합성수지관에 PVC, PE 포함</t>
    <phoneticPr fontId="5" type="noConversion"/>
  </si>
  <si>
    <t>12 | 전기ㆍ가스ㆍ수도</t>
    <phoneticPr fontId="5" type="noConversion"/>
  </si>
  <si>
    <t>Electricity, Gas and Water-Supply | 12</t>
    <phoneticPr fontId="5" type="noConversion"/>
  </si>
  <si>
    <t>13 | 전기ㆍ가스ㆍ수도</t>
    <phoneticPr fontId="5" type="noConversion"/>
  </si>
  <si>
    <t>Electricity, Gas and Water-Supply | 13</t>
    <phoneticPr fontId="5" type="noConversion"/>
  </si>
  <si>
    <t>14 | 전기ㆍ가스ㆍ수도</t>
    <phoneticPr fontId="5" type="noConversion"/>
  </si>
  <si>
    <t>Electricity, Gas and Water-Supply | 14</t>
    <phoneticPr fontId="5" type="noConversion"/>
  </si>
  <si>
    <t>15 | 전기ㆍ가스ㆍ수도</t>
    <phoneticPr fontId="5" type="noConversion"/>
  </si>
  <si>
    <t>Electricity, Gas and Water-Supply | 15</t>
    <phoneticPr fontId="5" type="noConversion"/>
  </si>
  <si>
    <t>Source : Construction Division</t>
    <phoneticPr fontId="5" type="noConversion"/>
  </si>
  <si>
    <t xml:space="preserve"> 2. 용도별 전력사용량</t>
    <phoneticPr fontId="5" type="noConversion"/>
  </si>
  <si>
    <t xml:space="preserve"> 3. 제조업 중분류별 전력사용량</t>
    <phoneticPr fontId="5" type="noConversion"/>
  </si>
  <si>
    <t xml:space="preserve"> 4. 가스 공급량</t>
    <phoneticPr fontId="5" type="noConversion"/>
  </si>
  <si>
    <t xml:space="preserve"> 5. 상수도</t>
    <phoneticPr fontId="5" type="noConversion"/>
  </si>
  <si>
    <t xml:space="preserve"> 6. 상수도관</t>
    <phoneticPr fontId="5" type="noConversion"/>
  </si>
  <si>
    <t xml:space="preserve"> 7. 급수 사용량</t>
    <phoneticPr fontId="5" type="noConversion"/>
  </si>
  <si>
    <t xml:space="preserve"> 8. 급수사용료 부과</t>
    <phoneticPr fontId="5" type="noConversion"/>
  </si>
  <si>
    <t xml:space="preserve"> 9. 하수도 보급률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</si>
</sst>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-* #,##0_-;\-* #,##0_-;_-* &quot;-&quot;_-;_-@_-"/>
    <numFmt numFmtId="176" formatCode="0.000_ "/>
    <numFmt numFmtId="177" formatCode="0.0_ "/>
    <numFmt numFmtId="178" formatCode="#,##0;\-#,##0;&quot;-&quot;"/>
    <numFmt numFmtId="179" formatCode="#,##0.0;\-#,##0.0;&quot;-&quot;"/>
    <numFmt numFmtId="180" formatCode="0.0_);[Red]\(0.0\)"/>
    <numFmt numFmtId="181" formatCode="#,##0.0"/>
    <numFmt numFmtId="182" formatCode="_ * #,##0_ ;_ * \-#,##0_ ;_ * &quot;-&quot;_ ;_ @_ "/>
    <numFmt numFmtId="183" formatCode="#,##0_ "/>
    <numFmt numFmtId="184" formatCode="0.0"/>
    <numFmt numFmtId="185" formatCode="#,##0.0_ "/>
    <numFmt numFmtId="186" formatCode="_ * #,##0.00_ ;_ * \-#,##0.00_ ;_ * &quot;-&quot;??_ ;_ @_ "/>
    <numFmt numFmtId="187" formatCode="#,##0.00;[Red]&quot;-&quot;#,##0.00"/>
    <numFmt numFmtId="188" formatCode="_(&quot;$&quot;* #,##0.00_);_(&quot;$&quot;* \(#,##0.00\);_(&quot;$&quot;* &quot;-&quot;??_);_(@_)"/>
    <numFmt numFmtId="189" formatCode="_(&quot;$&quot;* #,##0_);_(&quot;$&quot;* \(#,##0\);_(&quot;$&quot;* &quot;-&quot;_);_(@_)"/>
    <numFmt numFmtId="190" formatCode="#,##0_);[Red]\(#,##0\)"/>
    <numFmt numFmtId="191" formatCode="#,##0.00_);[Red]\(#,##0.00\)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8"/>
      <name val="나눔명조"/>
      <family val="1"/>
      <charset val="129"/>
    </font>
    <font>
      <sz val="10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0"/>
      <color indexed="8"/>
      <name val="바탕"/>
      <family val="1"/>
      <charset val="129"/>
    </font>
    <font>
      <sz val="9"/>
      <color indexed="8"/>
      <name val="Arial Narrow"/>
      <family val="2"/>
    </font>
    <font>
      <b/>
      <sz val="11"/>
      <color indexed="8"/>
      <name val="Arial Narrow"/>
      <family val="2"/>
    </font>
    <font>
      <sz val="18"/>
      <name val="굴림"/>
      <family val="3"/>
      <charset val="129"/>
    </font>
    <font>
      <sz val="11"/>
      <name val="Arial Narrow"/>
      <family val="2"/>
    </font>
    <font>
      <sz val="1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color indexed="8"/>
      <name val="맑은 고딕"/>
      <family val="2"/>
      <scheme val="minor"/>
    </font>
    <font>
      <sz val="10"/>
      <color rgb="FFFF0000"/>
      <name val="바탕"/>
      <family val="1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b/>
      <sz val="11"/>
      <color indexed="8"/>
      <name val="나눔명조 ExtraBold"/>
      <family val="1"/>
      <charset val="129"/>
    </font>
    <font>
      <b/>
      <sz val="11"/>
      <name val="나눔명조 ExtraBold"/>
      <family val="1"/>
      <charset val="129"/>
    </font>
    <font>
      <sz val="11"/>
      <name val="나눔명조 ExtraBold"/>
      <family val="1"/>
      <charset val="129"/>
    </font>
    <font>
      <b/>
      <sz val="11"/>
      <color theme="1"/>
      <name val="나눔명조"/>
      <family val="1"/>
      <charset val="129"/>
    </font>
    <font>
      <sz val="11"/>
      <color theme="1"/>
      <name val="나눔명조"/>
      <family val="1"/>
      <charset val="129"/>
    </font>
    <font>
      <sz val="11"/>
      <color rgb="FF000000"/>
      <name val="나눔명조"/>
      <family val="1"/>
      <charset val="129"/>
    </font>
    <font>
      <b/>
      <sz val="11"/>
      <name val="돋움"/>
      <family val="3"/>
      <charset val="129"/>
    </font>
    <font>
      <sz val="10"/>
      <name val="나눔고딕"/>
      <family val="3"/>
      <charset val="129"/>
    </font>
    <font>
      <vertAlign val="superscript"/>
      <sz val="11"/>
      <color indexed="8"/>
      <name val="나눔명조"/>
      <family val="1"/>
      <charset val="129"/>
    </font>
    <font>
      <sz val="8"/>
      <color indexed="8"/>
      <name val="나눔명조"/>
      <family val="1"/>
      <charset val="129"/>
    </font>
    <font>
      <sz val="11"/>
      <name val="나눔 명조"/>
      <family val="3"/>
      <charset val="129"/>
    </font>
    <font>
      <b/>
      <sz val="11"/>
      <name val="나눔 명조"/>
      <family val="3"/>
      <charset val="129"/>
    </font>
    <font>
      <b/>
      <sz val="11"/>
      <color indexed="8"/>
      <name val="나눔 명조"/>
      <family val="3"/>
      <charset val="129"/>
    </font>
    <font>
      <sz val="11"/>
      <color indexed="8"/>
      <name val="나눔 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182" fontId="9" fillId="0" borderId="0" applyFont="0" applyFill="0" applyBorder="0" applyAlignment="0" applyProtection="0"/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182" fontId="39" fillId="0" borderId="0" applyFont="0" applyFill="0" applyBorder="0" applyAlignment="0" applyProtection="0"/>
    <xf numFmtId="186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8" fontId="39" fillId="0" borderId="0" applyFont="0" applyFill="0" applyBorder="0" applyAlignment="0" applyProtection="0"/>
    <xf numFmtId="0" fontId="39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187" fontId="9" fillId="0" borderId="0" applyFont="0" applyFill="0" applyBorder="0" applyAlignment="0" applyProtection="0"/>
    <xf numFmtId="0" fontId="4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</cellStyleXfs>
  <cellXfs count="367">
    <xf numFmtId="0" fontId="0" fillId="0" borderId="0" xfId="0">
      <alignment vertical="center"/>
    </xf>
    <xf numFmtId="0" fontId="6" fillId="0" borderId="0" xfId="0" applyFont="1">
      <alignment vertical="center"/>
    </xf>
    <xf numFmtId="0" fontId="10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12" fillId="0" borderId="0" xfId="2" applyFont="1" applyAlignment="1">
      <alignment vertical="top"/>
    </xf>
    <xf numFmtId="0" fontId="13" fillId="0" borderId="0" xfId="2" applyFont="1" applyAlignment="1">
      <alignment horizontal="justify" vertical="center"/>
    </xf>
    <xf numFmtId="0" fontId="10" fillId="0" borderId="0" xfId="2" applyFont="1">
      <alignment vertical="center"/>
    </xf>
    <xf numFmtId="0" fontId="15" fillId="0" borderId="0" xfId="2" applyFont="1">
      <alignment vertical="center"/>
    </xf>
    <xf numFmtId="0" fontId="13" fillId="0" borderId="0" xfId="2" applyFont="1" applyAlignment="1">
      <alignment horizontal="left" vertical="center"/>
    </xf>
    <xf numFmtId="0" fontId="15" fillId="0" borderId="0" xfId="2" applyFont="1" applyAlignment="1"/>
    <xf numFmtId="0" fontId="17" fillId="0" borderId="0" xfId="2" applyFont="1">
      <alignment vertical="center"/>
    </xf>
    <xf numFmtId="176" fontId="17" fillId="0" borderId="0" xfId="2" applyNumberFormat="1" applyFont="1">
      <alignment vertical="center"/>
    </xf>
    <xf numFmtId="177" fontId="15" fillId="0" borderId="0" xfId="2" applyNumberFormat="1" applyFont="1">
      <alignment vertical="center"/>
    </xf>
    <xf numFmtId="0" fontId="15" fillId="0" borderId="0" xfId="2" applyFont="1" applyBorder="1">
      <alignment vertical="center"/>
    </xf>
    <xf numFmtId="0" fontId="18" fillId="0" borderId="0" xfId="2" applyFont="1">
      <alignment vertical="center"/>
    </xf>
    <xf numFmtId="0" fontId="18" fillId="0" borderId="0" xfId="2" applyFont="1" applyAlignment="1">
      <alignment horizontal="right" vertical="center"/>
    </xf>
    <xf numFmtId="41" fontId="15" fillId="0" borderId="0" xfId="3" applyFont="1">
      <alignment vertical="center"/>
    </xf>
    <xf numFmtId="41" fontId="15" fillId="0" borderId="0" xfId="2" applyNumberFormat="1" applyFont="1">
      <alignment vertical="center"/>
    </xf>
    <xf numFmtId="0" fontId="11" fillId="0" borderId="0" xfId="2" applyFont="1" applyAlignment="1">
      <alignment vertical="top" shrinkToFi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10" fillId="0" borderId="0" xfId="2" applyFont="1" applyAlignment="1">
      <alignment horizontal="right" vertical="center"/>
    </xf>
    <xf numFmtId="178" fontId="15" fillId="0" borderId="0" xfId="2" applyNumberFormat="1" applyFont="1" applyAlignment="1">
      <alignment vertical="center"/>
    </xf>
    <xf numFmtId="0" fontId="14" fillId="0" borderId="0" xfId="0" applyFont="1">
      <alignment vertical="center"/>
    </xf>
    <xf numFmtId="0" fontId="13" fillId="0" borderId="4" xfId="0" applyFont="1" applyBorder="1" applyAlignment="1">
      <alignment vertical="top"/>
    </xf>
    <xf numFmtId="0" fontId="16" fillId="0" borderId="0" xfId="0" applyFont="1">
      <alignment vertical="center"/>
    </xf>
    <xf numFmtId="0" fontId="22" fillId="0" borderId="2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9" xfId="2" applyFont="1" applyBorder="1" applyAlignment="1">
      <alignment horizontal="center" vertical="center" wrapText="1"/>
    </xf>
    <xf numFmtId="0" fontId="23" fillId="0" borderId="0" xfId="2" applyFont="1" applyBorder="1" applyAlignment="1">
      <alignment horizontal="center" vertical="center" wrapText="1"/>
    </xf>
    <xf numFmtId="178" fontId="23" fillId="0" borderId="11" xfId="2" applyNumberFormat="1" applyFont="1" applyBorder="1" applyAlignment="1">
      <alignment vertical="center" wrapText="1"/>
    </xf>
    <xf numFmtId="178" fontId="23" fillId="0" borderId="0" xfId="2" applyNumberFormat="1" applyFont="1" applyBorder="1" applyAlignment="1">
      <alignment vertical="center" wrapText="1"/>
    </xf>
    <xf numFmtId="0" fontId="10" fillId="0" borderId="0" xfId="2" applyFont="1" applyAlignment="1">
      <alignment vertical="center" wrapText="1"/>
    </xf>
    <xf numFmtId="0" fontId="27" fillId="0" borderId="0" xfId="2" applyFont="1" applyAlignment="1">
      <alignment horizontal="justify" vertical="center"/>
    </xf>
    <xf numFmtId="0" fontId="6" fillId="0" borderId="0" xfId="2" applyFont="1">
      <alignment vertical="center"/>
    </xf>
    <xf numFmtId="0" fontId="27" fillId="0" borderId="0" xfId="2" applyFont="1" applyAlignment="1">
      <alignment horizontal="right" vertical="center"/>
    </xf>
    <xf numFmtId="0" fontId="27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178" fontId="23" fillId="0" borderId="0" xfId="2" applyNumberFormat="1" applyFont="1" applyFill="1" applyBorder="1" applyAlignment="1">
      <alignment vertical="center" shrinkToFit="1"/>
    </xf>
    <xf numFmtId="181" fontId="23" fillId="0" borderId="0" xfId="2" applyNumberFormat="1" applyFont="1" applyFill="1" applyBorder="1" applyAlignment="1">
      <alignment vertical="center" shrinkToFit="1"/>
    </xf>
    <xf numFmtId="0" fontId="23" fillId="0" borderId="0" xfId="2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3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32" fillId="0" borderId="0" xfId="0" applyFont="1">
      <alignment vertical="center"/>
    </xf>
    <xf numFmtId="178" fontId="17" fillId="0" borderId="0" xfId="2" applyNumberFormat="1" applyFont="1" applyAlignment="1">
      <alignment vertical="center"/>
    </xf>
    <xf numFmtId="0" fontId="35" fillId="0" borderId="0" xfId="2" applyFont="1">
      <alignment vertical="center"/>
    </xf>
    <xf numFmtId="3" fontId="26" fillId="0" borderId="0" xfId="2" applyNumberFormat="1" applyFont="1" applyFill="1" applyBorder="1" applyAlignment="1">
      <alignment horizontal="right" vertical="center" shrinkToFit="1"/>
    </xf>
    <xf numFmtId="3" fontId="26" fillId="0" borderId="0" xfId="2" applyNumberFormat="1" applyFont="1" applyFill="1" applyBorder="1">
      <alignment vertical="center"/>
    </xf>
    <xf numFmtId="0" fontId="36" fillId="0" borderId="0" xfId="2" applyFont="1" applyAlignment="1">
      <alignment vertical="top"/>
    </xf>
    <xf numFmtId="0" fontId="36" fillId="0" borderId="0" xfId="2" applyFont="1" applyAlignment="1">
      <alignment horizontal="right" vertical="top"/>
    </xf>
    <xf numFmtId="0" fontId="36" fillId="0" borderId="0" xfId="0" applyFont="1" applyAlignment="1">
      <alignment vertical="top"/>
    </xf>
    <xf numFmtId="0" fontId="36" fillId="0" borderId="0" xfId="0" applyFont="1" applyAlignment="1">
      <alignment horizontal="right" vertical="top"/>
    </xf>
    <xf numFmtId="0" fontId="37" fillId="0" borderId="0" xfId="0" applyFont="1">
      <alignment vertical="center"/>
    </xf>
    <xf numFmtId="190" fontId="4" fillId="0" borderId="0" xfId="1" applyNumberFormat="1" applyFont="1" applyFill="1" applyBorder="1" applyAlignment="1" applyProtection="1">
      <alignment horizontal="right" vertical="center"/>
    </xf>
    <xf numFmtId="190" fontId="4" fillId="0" borderId="0" xfId="1" applyNumberFormat="1" applyFont="1" applyFill="1" applyBorder="1" applyAlignment="1">
      <alignment horizontal="right" vertical="center"/>
    </xf>
    <xf numFmtId="191" fontId="4" fillId="0" borderId="0" xfId="1" applyNumberFormat="1" applyFont="1" applyFill="1" applyBorder="1" applyAlignment="1">
      <alignment horizontal="right" vertical="center"/>
    </xf>
    <xf numFmtId="190" fontId="4" fillId="0" borderId="10" xfId="1" applyNumberFormat="1" applyFont="1" applyFill="1" applyBorder="1" applyAlignment="1">
      <alignment horizontal="right" vertical="center"/>
    </xf>
    <xf numFmtId="0" fontId="36" fillId="0" borderId="0" xfId="2" applyFont="1" applyAlignment="1">
      <alignment horizontal="right" vertical="top"/>
    </xf>
    <xf numFmtId="190" fontId="4" fillId="0" borderId="0" xfId="18" applyNumberFormat="1" applyFont="1" applyFill="1" applyBorder="1" applyAlignment="1">
      <alignment horizontal="right" vertical="center" shrinkToFit="1"/>
    </xf>
    <xf numFmtId="180" fontId="4" fillId="0" borderId="0" xfId="18" applyNumberFormat="1" applyFont="1" applyFill="1" applyBorder="1" applyAlignment="1">
      <alignment horizontal="right" vertical="center" shrinkToFit="1"/>
    </xf>
    <xf numFmtId="0" fontId="41" fillId="2" borderId="0" xfId="0" applyFont="1" applyFill="1" applyBorder="1" applyAlignment="1">
      <alignment horizontal="center" vertical="center"/>
    </xf>
    <xf numFmtId="0" fontId="42" fillId="3" borderId="0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5" fillId="0" borderId="0" xfId="0" applyFont="1" applyBorder="1" applyAlignment="1">
      <alignment horizontal="left" vertical="center" shrinkToFit="1"/>
    </xf>
    <xf numFmtId="0" fontId="22" fillId="0" borderId="13" xfId="2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46" fillId="0" borderId="0" xfId="2" applyFont="1" applyFill="1" applyBorder="1" applyAlignment="1">
      <alignment horizontal="center" vertical="center" wrapText="1"/>
    </xf>
    <xf numFmtId="178" fontId="47" fillId="0" borderId="17" xfId="2" applyNumberFormat="1" applyFont="1" applyFill="1" applyBorder="1" applyAlignment="1">
      <alignment vertical="center" wrapText="1"/>
    </xf>
    <xf numFmtId="178" fontId="47" fillId="0" borderId="0" xfId="2" applyNumberFormat="1" applyFont="1" applyFill="1" applyBorder="1">
      <alignment vertical="center"/>
    </xf>
    <xf numFmtId="183" fontId="47" fillId="0" borderId="0" xfId="2" applyNumberFormat="1" applyFont="1" applyFill="1" applyBorder="1" applyAlignment="1">
      <alignment vertical="center" shrinkToFit="1"/>
    </xf>
    <xf numFmtId="178" fontId="47" fillId="0" borderId="0" xfId="2" applyNumberFormat="1" applyFont="1" applyFill="1" applyBorder="1" applyAlignment="1">
      <alignment vertical="center" wrapText="1"/>
    </xf>
    <xf numFmtId="0" fontId="15" fillId="0" borderId="15" xfId="2" applyFont="1" applyFill="1" applyBorder="1" applyAlignment="1">
      <alignment horizontal="center" vertical="center" wrapText="1"/>
    </xf>
    <xf numFmtId="178" fontId="48" fillId="0" borderId="20" xfId="2" applyNumberFormat="1" applyFont="1" applyFill="1" applyBorder="1" applyAlignment="1">
      <alignment vertical="center" wrapText="1"/>
    </xf>
    <xf numFmtId="178" fontId="48" fillId="0" borderId="15" xfId="2" applyNumberFormat="1" applyFont="1" applyFill="1" applyBorder="1">
      <alignment vertical="center"/>
    </xf>
    <xf numFmtId="183" fontId="48" fillId="0" borderId="15" xfId="2" applyNumberFormat="1" applyFont="1" applyFill="1" applyBorder="1" applyAlignment="1">
      <alignment vertical="center" shrinkToFit="1"/>
    </xf>
    <xf numFmtId="178" fontId="48" fillId="0" borderId="15" xfId="2" applyNumberFormat="1" applyFont="1" applyFill="1" applyBorder="1" applyAlignment="1">
      <alignment vertical="center" wrapText="1"/>
    </xf>
    <xf numFmtId="178" fontId="49" fillId="0" borderId="0" xfId="2" applyNumberFormat="1" applyFont="1" applyFill="1" applyBorder="1" applyAlignment="1">
      <alignment vertical="center" shrinkToFit="1"/>
    </xf>
    <xf numFmtId="183" fontId="49" fillId="0" borderId="0" xfId="2" applyNumberFormat="1" applyFont="1" applyFill="1" applyBorder="1" applyAlignment="1">
      <alignment vertical="center" shrinkToFit="1"/>
    </xf>
    <xf numFmtId="184" fontId="49" fillId="0" borderId="0" xfId="2" applyNumberFormat="1" applyFont="1" applyFill="1" applyBorder="1" applyAlignment="1">
      <alignment vertical="center" shrinkToFit="1"/>
    </xf>
    <xf numFmtId="183" fontId="49" fillId="0" borderId="0" xfId="2" applyNumberFormat="1" applyFont="1" applyFill="1" applyBorder="1" applyAlignment="1">
      <alignment horizontal="right" vertical="center" shrinkToFit="1"/>
    </xf>
    <xf numFmtId="185" fontId="49" fillId="0" borderId="0" xfId="2" applyNumberFormat="1" applyFont="1" applyFill="1" applyBorder="1" applyAlignment="1">
      <alignment vertical="center" shrinkToFit="1"/>
    </xf>
    <xf numFmtId="3" fontId="49" fillId="0" borderId="0" xfId="2" applyNumberFormat="1" applyFont="1" applyFill="1" applyBorder="1" applyAlignment="1">
      <alignment vertical="center" shrinkToFit="1"/>
    </xf>
    <xf numFmtId="0" fontId="50" fillId="0" borderId="0" xfId="2" applyFont="1" applyFill="1" applyBorder="1" applyAlignment="1">
      <alignment vertical="center" wrapText="1"/>
    </xf>
    <xf numFmtId="3" fontId="50" fillId="0" borderId="0" xfId="2" applyNumberFormat="1" applyFont="1" applyFill="1" applyBorder="1" applyAlignment="1">
      <alignment horizontal="right" vertical="center" shrinkToFit="1"/>
    </xf>
    <xf numFmtId="184" fontId="50" fillId="0" borderId="0" xfId="2" applyNumberFormat="1" applyFont="1" applyFill="1" applyBorder="1">
      <alignment vertical="center"/>
    </xf>
    <xf numFmtId="183" fontId="50" fillId="0" borderId="0" xfId="9" applyNumberFormat="1" applyFont="1" applyFill="1" applyBorder="1" applyAlignment="1">
      <alignment horizontal="right" vertical="center" wrapText="1"/>
    </xf>
    <xf numFmtId="181" fontId="50" fillId="0" borderId="0" xfId="2" applyNumberFormat="1" applyFont="1" applyFill="1" applyBorder="1" applyAlignment="1">
      <alignment vertical="center" shrinkToFit="1"/>
    </xf>
    <xf numFmtId="181" fontId="50" fillId="0" borderId="0" xfId="2" applyNumberFormat="1" applyFont="1" applyFill="1" applyBorder="1" applyAlignment="1">
      <alignment horizontal="right" vertical="center" shrinkToFit="1"/>
    </xf>
    <xf numFmtId="0" fontId="50" fillId="0" borderId="0" xfId="2" applyFont="1" applyFill="1" applyBorder="1" applyAlignment="1">
      <alignment vertical="center" shrinkToFit="1"/>
    </xf>
    <xf numFmtId="178" fontId="50" fillId="0" borderId="0" xfId="2" applyNumberFormat="1" applyFont="1" applyFill="1" applyBorder="1" applyAlignment="1">
      <alignment vertical="center" shrinkToFit="1"/>
    </xf>
    <xf numFmtId="3" fontId="15" fillId="0" borderId="0" xfId="2" applyNumberFormat="1" applyFont="1" applyFill="1" applyBorder="1" applyAlignment="1">
      <alignment horizontal="right" vertical="center" shrinkToFit="1"/>
    </xf>
    <xf numFmtId="184" fontId="15" fillId="0" borderId="0" xfId="2" applyNumberFormat="1" applyFont="1" applyFill="1" applyBorder="1">
      <alignment vertical="center"/>
    </xf>
    <xf numFmtId="183" fontId="51" fillId="0" borderId="0" xfId="9" applyNumberFormat="1" applyFont="1" applyFill="1" applyBorder="1" applyAlignment="1">
      <alignment horizontal="right" vertical="center" wrapText="1"/>
    </xf>
    <xf numFmtId="181" fontId="14" fillId="0" borderId="0" xfId="2" applyNumberFormat="1" applyFont="1" applyFill="1" applyBorder="1" applyAlignment="1">
      <alignment vertical="center" shrinkToFit="1"/>
    </xf>
    <xf numFmtId="181" fontId="14" fillId="0" borderId="0" xfId="2" applyNumberFormat="1" applyFont="1" applyFill="1" applyBorder="1" applyAlignment="1">
      <alignment horizontal="right" vertical="center" shrinkToFit="1"/>
    </xf>
    <xf numFmtId="183" fontId="51" fillId="0" borderId="0" xfId="9" applyNumberFormat="1" applyFont="1" applyFill="1" applyBorder="1" applyAlignment="1">
      <alignment horizontal="right" vertical="center"/>
    </xf>
    <xf numFmtId="179" fontId="23" fillId="0" borderId="0" xfId="2" applyNumberFormat="1" applyFont="1" applyFill="1" applyBorder="1" applyAlignment="1">
      <alignment vertical="center" shrinkToFit="1"/>
    </xf>
    <xf numFmtId="0" fontId="24" fillId="0" borderId="0" xfId="2" applyFont="1" applyFill="1" applyBorder="1" applyAlignment="1">
      <alignment horizontal="center" vertical="center" wrapText="1"/>
    </xf>
    <xf numFmtId="0" fontId="22" fillId="0" borderId="21" xfId="2" applyFont="1" applyBorder="1" applyAlignment="1">
      <alignment horizontal="center" vertical="center" wrapText="1"/>
    </xf>
    <xf numFmtId="0" fontId="22" fillId="0" borderId="22" xfId="2" applyFont="1" applyBorder="1" applyAlignment="1">
      <alignment horizontal="center" vertical="center" wrapText="1"/>
    </xf>
    <xf numFmtId="0" fontId="29" fillId="0" borderId="21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center" vertical="center" wrapText="1"/>
    </xf>
    <xf numFmtId="0" fontId="23" fillId="0" borderId="23" xfId="2" applyFont="1" applyFill="1" applyBorder="1" applyAlignment="1">
      <alignment horizontal="center" vertical="center" wrapText="1"/>
    </xf>
    <xf numFmtId="0" fontId="24" fillId="0" borderId="23" xfId="2" applyFont="1" applyFill="1" applyBorder="1" applyAlignment="1">
      <alignment horizontal="center" vertical="center" wrapText="1"/>
    </xf>
    <xf numFmtId="0" fontId="23" fillId="0" borderId="21" xfId="2" applyFont="1" applyFill="1" applyBorder="1" applyAlignment="1">
      <alignment horizontal="center" vertical="center" wrapText="1"/>
    </xf>
    <xf numFmtId="178" fontId="26" fillId="0" borderId="24" xfId="2" applyNumberFormat="1" applyFont="1" applyFill="1" applyBorder="1" applyAlignment="1">
      <alignment vertical="center" shrinkToFit="1"/>
    </xf>
    <xf numFmtId="178" fontId="23" fillId="0" borderId="16" xfId="2" applyNumberFormat="1" applyFont="1" applyFill="1" applyBorder="1" applyAlignment="1">
      <alignment vertical="center" shrinkToFit="1"/>
    </xf>
    <xf numFmtId="181" fontId="23" fillId="0" borderId="16" xfId="2" applyNumberFormat="1" applyFont="1" applyFill="1" applyBorder="1" applyAlignment="1">
      <alignment vertical="center" shrinkToFit="1"/>
    </xf>
    <xf numFmtId="178" fontId="23" fillId="0" borderId="16" xfId="2" applyNumberFormat="1" applyFont="1" applyBorder="1" applyAlignment="1">
      <alignment vertical="center" shrinkToFit="1"/>
    </xf>
    <xf numFmtId="181" fontId="23" fillId="0" borderId="16" xfId="2" applyNumberFormat="1" applyFont="1" applyBorder="1" applyAlignment="1">
      <alignment vertical="center" shrinkToFit="1"/>
    </xf>
    <xf numFmtId="180" fontId="23" fillId="0" borderId="25" xfId="2" applyNumberFormat="1" applyFont="1" applyFill="1" applyBorder="1" applyAlignment="1">
      <alignment vertical="center" shrinkToFit="1"/>
    </xf>
    <xf numFmtId="178" fontId="26" fillId="0" borderId="26" xfId="2" applyNumberFormat="1" applyFont="1" applyFill="1" applyBorder="1" applyAlignment="1">
      <alignment vertical="center" shrinkToFit="1"/>
    </xf>
    <xf numFmtId="180" fontId="23" fillId="0" borderId="27" xfId="2" applyNumberFormat="1" applyFont="1" applyFill="1" applyBorder="1" applyAlignment="1">
      <alignment vertical="center" shrinkToFit="1"/>
    </xf>
    <xf numFmtId="178" fontId="23" fillId="0" borderId="26" xfId="2" applyNumberFormat="1" applyFont="1" applyFill="1" applyBorder="1" applyAlignment="1">
      <alignment vertical="center" shrinkToFit="1"/>
    </xf>
    <xf numFmtId="183" fontId="49" fillId="0" borderId="26" xfId="2" applyNumberFormat="1" applyFont="1" applyFill="1" applyBorder="1" applyAlignment="1">
      <alignment horizontal="right" vertical="center" wrapText="1"/>
    </xf>
    <xf numFmtId="184" fontId="49" fillId="0" borderId="27" xfId="2" applyNumberFormat="1" applyFont="1" applyFill="1" applyBorder="1" applyAlignment="1">
      <alignment vertical="center" shrinkToFit="1"/>
    </xf>
    <xf numFmtId="183" fontId="50" fillId="0" borderId="26" xfId="9" applyNumberFormat="1" applyFont="1" applyFill="1" applyBorder="1" applyAlignment="1">
      <alignment horizontal="right" vertical="center" wrapText="1"/>
    </xf>
    <xf numFmtId="180" fontId="50" fillId="0" borderId="27" xfId="2" applyNumberFormat="1" applyFont="1" applyFill="1" applyBorder="1" applyAlignment="1">
      <alignment vertical="center" shrinkToFit="1"/>
    </xf>
    <xf numFmtId="183" fontId="51" fillId="0" borderId="26" xfId="9" applyNumberFormat="1" applyFont="1" applyFill="1" applyBorder="1" applyAlignment="1">
      <alignment horizontal="right" vertical="center" wrapText="1"/>
    </xf>
    <xf numFmtId="180" fontId="14" fillId="0" borderId="27" xfId="2" applyNumberFormat="1" applyFont="1" applyFill="1" applyBorder="1" applyAlignment="1">
      <alignment vertical="center" shrinkToFit="1"/>
    </xf>
    <xf numFmtId="183" fontId="51" fillId="0" borderId="28" xfId="9" applyNumberFormat="1" applyFont="1" applyFill="1" applyBorder="1" applyAlignment="1">
      <alignment horizontal="right" vertical="center" wrapText="1"/>
    </xf>
    <xf numFmtId="1" fontId="15" fillId="0" borderId="15" xfId="2" applyNumberFormat="1" applyFont="1" applyFill="1" applyBorder="1">
      <alignment vertical="center"/>
    </xf>
    <xf numFmtId="3" fontId="15" fillId="0" borderId="15" xfId="2" applyNumberFormat="1" applyFont="1" applyFill="1" applyBorder="1" applyAlignment="1">
      <alignment horizontal="right" vertical="center" shrinkToFit="1"/>
    </xf>
    <xf numFmtId="184" fontId="15" fillId="0" borderId="15" xfId="2" applyNumberFormat="1" applyFont="1" applyFill="1" applyBorder="1">
      <alignment vertical="center"/>
    </xf>
    <xf numFmtId="183" fontId="51" fillId="0" borderId="15" xfId="9" applyNumberFormat="1" applyFont="1" applyFill="1" applyBorder="1" applyAlignment="1">
      <alignment horizontal="right" vertical="center" wrapText="1"/>
    </xf>
    <xf numFmtId="181" fontId="14" fillId="0" borderId="15" xfId="2" applyNumberFormat="1" applyFont="1" applyFill="1" applyBorder="1" applyAlignment="1">
      <alignment vertical="center" shrinkToFit="1"/>
    </xf>
    <xf numFmtId="180" fontId="14" fillId="0" borderId="29" xfId="2" applyNumberFormat="1" applyFont="1" applyFill="1" applyBorder="1" applyAlignment="1">
      <alignment vertical="center" shrinkToFit="1"/>
    </xf>
    <xf numFmtId="178" fontId="23" fillId="0" borderId="24" xfId="2" applyNumberFormat="1" applyFont="1" applyBorder="1" applyAlignment="1">
      <alignment vertical="center" shrinkToFit="1"/>
    </xf>
    <xf numFmtId="179" fontId="23" fillId="0" borderId="16" xfId="2" applyNumberFormat="1" applyFont="1" applyBorder="1" applyAlignment="1">
      <alignment vertical="center" shrinkToFit="1"/>
    </xf>
    <xf numFmtId="181" fontId="23" fillId="0" borderId="25" xfId="2" applyNumberFormat="1" applyFont="1" applyBorder="1" applyAlignment="1">
      <alignment vertical="center" shrinkToFit="1"/>
    </xf>
    <xf numFmtId="181" fontId="23" fillId="0" borderId="27" xfId="2" applyNumberFormat="1" applyFont="1" applyFill="1" applyBorder="1" applyAlignment="1">
      <alignment vertical="center" shrinkToFit="1"/>
    </xf>
    <xf numFmtId="183" fontId="49" fillId="0" borderId="26" xfId="2" applyNumberFormat="1" applyFont="1" applyFill="1" applyBorder="1" applyAlignment="1">
      <alignment vertical="center" shrinkToFit="1"/>
    </xf>
    <xf numFmtId="181" fontId="49" fillId="0" borderId="27" xfId="2" applyNumberFormat="1" applyFont="1" applyFill="1" applyBorder="1" applyAlignment="1">
      <alignment vertical="center" shrinkToFit="1"/>
    </xf>
    <xf numFmtId="181" fontId="50" fillId="0" borderId="27" xfId="2" applyNumberFormat="1" applyFont="1" applyFill="1" applyBorder="1" applyAlignment="1">
      <alignment vertical="center" shrinkToFit="1"/>
    </xf>
    <xf numFmtId="181" fontId="14" fillId="0" borderId="27" xfId="2" applyNumberFormat="1" applyFont="1" applyFill="1" applyBorder="1" applyAlignment="1">
      <alignment vertical="center" shrinkToFit="1"/>
    </xf>
    <xf numFmtId="181" fontId="14" fillId="0" borderId="29" xfId="2" applyNumberFormat="1" applyFont="1" applyFill="1" applyBorder="1" applyAlignment="1">
      <alignment vertical="center" shrinkToFit="1"/>
    </xf>
    <xf numFmtId="3" fontId="17" fillId="0" borderId="0" xfId="2" applyNumberFormat="1" applyFont="1" applyFill="1" applyBorder="1" applyAlignment="1">
      <alignment horizontal="right" vertical="center" wrapText="1"/>
    </xf>
    <xf numFmtId="41" fontId="15" fillId="0" borderId="0" xfId="10" applyFont="1" applyFill="1" applyBorder="1" applyAlignment="1">
      <alignment horizontal="right" vertical="center" wrapText="1" shrinkToFit="1"/>
    </xf>
    <xf numFmtId="41" fontId="15" fillId="0" borderId="0" xfId="10" applyFont="1" applyFill="1" applyBorder="1" applyAlignment="1">
      <alignment horizontal="right" vertical="center" wrapText="1"/>
    </xf>
    <xf numFmtId="41" fontId="15" fillId="0" borderId="15" xfId="10" applyFont="1" applyFill="1" applyBorder="1" applyAlignment="1">
      <alignment horizontal="right" vertical="center" wrapText="1" shrinkToFit="1"/>
    </xf>
    <xf numFmtId="41" fontId="15" fillId="0" borderId="15" xfId="10" applyFont="1" applyFill="1" applyBorder="1" applyAlignment="1">
      <alignment horizontal="right" vertical="center" wrapText="1"/>
    </xf>
    <xf numFmtId="3" fontId="15" fillId="0" borderId="0" xfId="2" applyNumberFormat="1" applyFont="1" applyFill="1" applyBorder="1" applyAlignment="1">
      <alignment horizontal="right" vertical="center" wrapText="1" shrinkToFit="1"/>
    </xf>
    <xf numFmtId="3" fontId="15" fillId="0" borderId="15" xfId="2" applyNumberFormat="1" applyFont="1" applyFill="1" applyBorder="1" applyAlignment="1">
      <alignment horizontal="right" vertical="center" wrapText="1" shrinkToFit="1"/>
    </xf>
    <xf numFmtId="0" fontId="26" fillId="0" borderId="0" xfId="2" applyFont="1" applyFill="1" applyBorder="1" applyAlignment="1">
      <alignment horizontal="center" vertical="center" wrapText="1"/>
    </xf>
    <xf numFmtId="3" fontId="26" fillId="0" borderId="0" xfId="2" applyNumberFormat="1" applyFont="1" applyFill="1" applyBorder="1" applyAlignment="1">
      <alignment vertical="center" wrapText="1"/>
    </xf>
    <xf numFmtId="41" fontId="17" fillId="0" borderId="0" xfId="1" applyFont="1" applyFill="1" applyBorder="1" applyAlignment="1">
      <alignment horizontal="right" vertical="center" wrapText="1"/>
    </xf>
    <xf numFmtId="3" fontId="15" fillId="0" borderId="0" xfId="2" applyNumberFormat="1" applyFont="1" applyFill="1" applyBorder="1" applyAlignment="1">
      <alignment horizontal="right" vertical="center" wrapText="1"/>
    </xf>
    <xf numFmtId="0" fontId="31" fillId="0" borderId="22" xfId="2" applyFont="1" applyBorder="1" applyAlignment="1">
      <alignment horizontal="center" vertical="center" wrapText="1"/>
    </xf>
    <xf numFmtId="0" fontId="31" fillId="0" borderId="21" xfId="2" applyFont="1" applyBorder="1" applyAlignment="1">
      <alignment horizontal="center" wrapText="1"/>
    </xf>
    <xf numFmtId="0" fontId="15" fillId="0" borderId="22" xfId="2" applyFont="1" applyBorder="1" applyAlignment="1">
      <alignment horizontal="center" vertical="center" wrapText="1"/>
    </xf>
    <xf numFmtId="3" fontId="26" fillId="0" borderId="16" xfId="2" applyNumberFormat="1" applyFont="1" applyFill="1" applyBorder="1" applyAlignment="1">
      <alignment horizontal="right" vertical="center" shrinkToFit="1"/>
    </xf>
    <xf numFmtId="3" fontId="26" fillId="0" borderId="25" xfId="2" applyNumberFormat="1" applyFont="1" applyFill="1" applyBorder="1" applyAlignment="1">
      <alignment horizontal="right" vertical="center" shrinkToFit="1"/>
    </xf>
    <xf numFmtId="3" fontId="26" fillId="0" borderId="27" xfId="2" applyNumberFormat="1" applyFont="1" applyFill="1" applyBorder="1" applyAlignment="1">
      <alignment horizontal="right" vertical="center" shrinkToFit="1"/>
    </xf>
    <xf numFmtId="0" fontId="23" fillId="0" borderId="26" xfId="2" applyFont="1" applyFill="1" applyBorder="1" applyAlignment="1">
      <alignment horizontal="center" vertical="center" wrapText="1"/>
    </xf>
    <xf numFmtId="3" fontId="17" fillId="0" borderId="27" xfId="2" applyNumberFormat="1" applyFont="1" applyFill="1" applyBorder="1" applyAlignment="1">
      <alignment horizontal="right" vertical="center" wrapText="1"/>
    </xf>
    <xf numFmtId="41" fontId="15" fillId="0" borderId="27" xfId="10" applyFont="1" applyFill="1" applyBorder="1" applyAlignment="1">
      <alignment horizontal="right" vertical="center" wrapText="1" shrinkToFit="1"/>
    </xf>
    <xf numFmtId="41" fontId="15" fillId="0" borderId="29" xfId="10" applyFont="1" applyFill="1" applyBorder="1" applyAlignment="1">
      <alignment horizontal="right" vertical="center" wrapText="1" shrinkToFit="1"/>
    </xf>
    <xf numFmtId="0" fontId="26" fillId="0" borderId="22" xfId="2" applyFont="1" applyFill="1" applyBorder="1" applyAlignment="1">
      <alignment horizontal="center" vertical="center" wrapText="1"/>
    </xf>
    <xf numFmtId="0" fontId="26" fillId="0" borderId="23" xfId="2" applyFont="1" applyFill="1" applyBorder="1" applyAlignment="1">
      <alignment horizontal="center" vertical="center" wrapText="1"/>
    </xf>
    <xf numFmtId="3" fontId="26" fillId="0" borderId="24" xfId="2" applyNumberFormat="1" applyFont="1" applyFill="1" applyBorder="1" applyAlignment="1">
      <alignment horizontal="right" vertical="center" shrinkToFit="1"/>
    </xf>
    <xf numFmtId="3" fontId="26" fillId="0" borderId="26" xfId="2" applyNumberFormat="1" applyFont="1" applyFill="1" applyBorder="1" applyAlignment="1">
      <alignment horizontal="right" vertical="center" shrinkToFit="1"/>
    </xf>
    <xf numFmtId="3" fontId="26" fillId="0" borderId="26" xfId="2" applyNumberFormat="1" applyFont="1" applyFill="1" applyBorder="1">
      <alignment vertical="center"/>
    </xf>
    <xf numFmtId="3" fontId="17" fillId="0" borderId="26" xfId="2" applyNumberFormat="1" applyFont="1" applyFill="1" applyBorder="1" applyAlignment="1">
      <alignment horizontal="right" vertical="center" wrapText="1"/>
    </xf>
    <xf numFmtId="3" fontId="15" fillId="0" borderId="26" xfId="2" applyNumberFormat="1" applyFont="1" applyFill="1" applyBorder="1" applyAlignment="1">
      <alignment horizontal="right" vertical="center" wrapText="1" shrinkToFit="1"/>
    </xf>
    <xf numFmtId="3" fontId="15" fillId="0" borderId="28" xfId="2" applyNumberFormat="1" applyFont="1" applyFill="1" applyBorder="1" applyAlignment="1">
      <alignment horizontal="right" vertical="center" wrapText="1" shrinkToFit="1"/>
    </xf>
    <xf numFmtId="41" fontId="15" fillId="0" borderId="26" xfId="10" applyFont="1" applyFill="1" applyBorder="1" applyAlignment="1">
      <alignment horizontal="right" vertical="center" wrapText="1" shrinkToFit="1"/>
    </xf>
    <xf numFmtId="3" fontId="15" fillId="0" borderId="27" xfId="2" applyNumberFormat="1" applyFont="1" applyFill="1" applyBorder="1" applyAlignment="1">
      <alignment horizontal="right" vertical="center" wrapText="1" shrinkToFit="1"/>
    </xf>
    <xf numFmtId="41" fontId="15" fillId="0" borderId="28" xfId="10" applyFont="1" applyFill="1" applyBorder="1" applyAlignment="1">
      <alignment horizontal="right" vertical="center" wrapText="1" shrinkToFit="1"/>
    </xf>
    <xf numFmtId="3" fontId="15" fillId="0" borderId="29" xfId="2" applyNumberFormat="1" applyFont="1" applyFill="1" applyBorder="1" applyAlignment="1">
      <alignment horizontal="right" vertical="center" wrapText="1" shrinkToFit="1"/>
    </xf>
    <xf numFmtId="41" fontId="23" fillId="0" borderId="23" xfId="1" applyFont="1" applyFill="1" applyBorder="1" applyAlignment="1">
      <alignment horizontal="center" vertical="center" wrapText="1"/>
    </xf>
    <xf numFmtId="3" fontId="26" fillId="0" borderId="24" xfId="2" applyNumberFormat="1" applyFont="1" applyFill="1" applyBorder="1" applyAlignment="1">
      <alignment vertical="center" wrapText="1"/>
    </xf>
    <xf numFmtId="3" fontId="26" fillId="0" borderId="16" xfId="2" applyNumberFormat="1" applyFont="1" applyFill="1" applyBorder="1" applyAlignment="1">
      <alignment vertical="center" wrapText="1"/>
    </xf>
    <xf numFmtId="3" fontId="26" fillId="0" borderId="25" xfId="2" applyNumberFormat="1" applyFont="1" applyFill="1" applyBorder="1" applyAlignment="1">
      <alignment vertical="center" wrapText="1"/>
    </xf>
    <xf numFmtId="3" fontId="26" fillId="0" borderId="26" xfId="2" applyNumberFormat="1" applyFont="1" applyFill="1" applyBorder="1" applyAlignment="1">
      <alignment vertical="center" wrapText="1"/>
    </xf>
    <xf numFmtId="3" fontId="26" fillId="0" borderId="27" xfId="2" applyNumberFormat="1" applyFont="1" applyFill="1" applyBorder="1" applyAlignment="1">
      <alignment vertical="center" wrapText="1"/>
    </xf>
    <xf numFmtId="3" fontId="15" fillId="0" borderId="26" xfId="2" applyNumberFormat="1" applyFont="1" applyFill="1" applyBorder="1" applyAlignment="1">
      <alignment horizontal="right" vertical="center" wrapText="1"/>
    </xf>
    <xf numFmtId="3" fontId="15" fillId="0" borderId="27" xfId="2" applyNumberFormat="1" applyFont="1" applyFill="1" applyBorder="1" applyAlignment="1">
      <alignment horizontal="right" vertical="center" wrapText="1"/>
    </xf>
    <xf numFmtId="3" fontId="15" fillId="0" borderId="28" xfId="2" applyNumberFormat="1" applyFont="1" applyFill="1" applyBorder="1" applyAlignment="1">
      <alignment horizontal="right" vertical="center" wrapText="1"/>
    </xf>
    <xf numFmtId="3" fontId="15" fillId="0" borderId="15" xfId="2" applyNumberFormat="1" applyFont="1" applyFill="1" applyBorder="1" applyAlignment="1">
      <alignment horizontal="right" vertical="center" wrapText="1"/>
    </xf>
    <xf numFmtId="3" fontId="15" fillId="0" borderId="29" xfId="2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178" fontId="25" fillId="0" borderId="0" xfId="0" applyNumberFormat="1" applyFont="1" applyFill="1" applyBorder="1" applyAlignment="1">
      <alignment horizontal="right" vertical="center" wrapText="1"/>
    </xf>
    <xf numFmtId="178" fontId="26" fillId="0" borderId="0" xfId="0" applyNumberFormat="1" applyFont="1" applyFill="1" applyBorder="1" applyAlignment="1">
      <alignment horizontal="right" vertical="center" wrapText="1"/>
    </xf>
    <xf numFmtId="178" fontId="26" fillId="0" borderId="0" xfId="3" applyNumberFormat="1" applyFont="1" applyFill="1" applyBorder="1" applyAlignment="1" applyProtection="1">
      <alignment vertical="center"/>
      <protection locked="0"/>
    </xf>
    <xf numFmtId="178" fontId="26" fillId="0" borderId="0" xfId="3" applyNumberFormat="1" applyFont="1" applyFill="1" applyBorder="1" applyAlignment="1" applyProtection="1">
      <alignment horizontal="right" vertical="center"/>
      <protection locked="0"/>
    </xf>
    <xf numFmtId="0" fontId="22" fillId="0" borderId="22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190" fontId="4" fillId="0" borderId="25" xfId="1" applyNumberFormat="1" applyFont="1" applyFill="1" applyBorder="1" applyAlignment="1">
      <alignment horizontal="right" vertical="center"/>
    </xf>
    <xf numFmtId="190" fontId="4" fillId="0" borderId="27" xfId="1" applyNumberFormat="1" applyFont="1" applyFill="1" applyBorder="1" applyAlignment="1">
      <alignment horizontal="right" vertical="center"/>
    </xf>
    <xf numFmtId="0" fontId="24" fillId="0" borderId="28" xfId="2" applyFont="1" applyFill="1" applyBorder="1" applyAlignment="1">
      <alignment horizontal="center" vertical="center" wrapText="1"/>
    </xf>
    <xf numFmtId="0" fontId="22" fillId="0" borderId="23" xfId="2" applyFont="1" applyBorder="1" applyAlignment="1">
      <alignment horizontal="center" vertical="center" wrapText="1"/>
    </xf>
    <xf numFmtId="191" fontId="4" fillId="0" borderId="10" xfId="1" applyNumberFormat="1" applyFont="1" applyFill="1" applyBorder="1" applyAlignment="1">
      <alignment horizontal="right" vertical="center"/>
    </xf>
    <xf numFmtId="190" fontId="52" fillId="0" borderId="15" xfId="1" applyNumberFormat="1" applyFont="1" applyFill="1" applyBorder="1" applyAlignment="1">
      <alignment horizontal="right" vertical="center"/>
    </xf>
    <xf numFmtId="190" fontId="52" fillId="0" borderId="29" xfId="1" applyNumberFormat="1" applyFont="1" applyFill="1" applyBorder="1" applyAlignment="1">
      <alignment horizontal="right" vertical="center"/>
    </xf>
    <xf numFmtId="0" fontId="53" fillId="0" borderId="0" xfId="2" applyFont="1" applyAlignment="1">
      <alignment vertical="top"/>
    </xf>
    <xf numFmtId="0" fontId="13" fillId="0" borderId="0" xfId="2" applyFont="1" applyBorder="1" applyAlignment="1">
      <alignment vertical="top"/>
    </xf>
    <xf numFmtId="0" fontId="10" fillId="0" borderId="0" xfId="2" applyFont="1" applyBorder="1" applyAlignment="1">
      <alignment vertical="top"/>
    </xf>
    <xf numFmtId="0" fontId="10" fillId="0" borderId="0" xfId="2" applyFont="1" applyBorder="1" applyAlignment="1">
      <alignment horizontal="right" vertical="top"/>
    </xf>
    <xf numFmtId="0" fontId="10" fillId="0" borderId="0" xfId="2" applyFont="1" applyBorder="1" applyAlignment="1">
      <alignment horizontal="left" vertical="center" indent="1"/>
    </xf>
    <xf numFmtId="0" fontId="10" fillId="0" borderId="0" xfId="2" applyFont="1" applyBorder="1">
      <alignment vertical="center"/>
    </xf>
    <xf numFmtId="178" fontId="56" fillId="0" borderId="0" xfId="2" applyNumberFormat="1" applyFont="1" applyFill="1" applyBorder="1" applyAlignment="1">
      <alignment horizontal="right" vertical="center" shrinkToFit="1"/>
    </xf>
    <xf numFmtId="190" fontId="56" fillId="0" borderId="0" xfId="18" quotePrefix="1" applyNumberFormat="1" applyFont="1" applyFill="1" applyBorder="1" applyAlignment="1">
      <alignment horizontal="right" vertical="center"/>
    </xf>
    <xf numFmtId="190" fontId="56" fillId="0" borderId="0" xfId="23" quotePrefix="1" applyNumberFormat="1" applyFont="1" applyFill="1" applyBorder="1" applyAlignment="1">
      <alignment horizontal="right" vertical="center"/>
    </xf>
    <xf numFmtId="178" fontId="56" fillId="0" borderId="0" xfId="18" applyNumberFormat="1" applyFont="1" applyFill="1" applyBorder="1" applyAlignment="1">
      <alignment horizontal="right" vertical="center"/>
    </xf>
    <xf numFmtId="190" fontId="56" fillId="0" borderId="0" xfId="18" applyNumberFormat="1" applyFont="1" applyFill="1" applyBorder="1" applyAlignment="1">
      <alignment horizontal="right" vertical="center"/>
    </xf>
    <xf numFmtId="178" fontId="59" fillId="0" borderId="0" xfId="2" applyNumberFormat="1" applyFont="1" applyFill="1" applyBorder="1" applyAlignment="1">
      <alignment horizontal="right" vertical="center" shrinkToFit="1"/>
    </xf>
    <xf numFmtId="0" fontId="14" fillId="0" borderId="22" xfId="2" applyFont="1" applyBorder="1" applyAlignment="1">
      <alignment horizontal="center" vertical="center" wrapText="1"/>
    </xf>
    <xf numFmtId="0" fontId="14" fillId="0" borderId="21" xfId="2" applyFont="1" applyBorder="1" applyAlignment="1">
      <alignment horizontal="center" wrapText="1"/>
    </xf>
    <xf numFmtId="0" fontId="14" fillId="0" borderId="22" xfId="2" applyFont="1" applyBorder="1" applyAlignment="1">
      <alignment horizontal="center" vertical="center" shrinkToFit="1"/>
    </xf>
    <xf numFmtId="0" fontId="13" fillId="0" borderId="21" xfId="2" applyFont="1" applyBorder="1" applyAlignment="1">
      <alignment horizontal="center" wrapText="1"/>
    </xf>
    <xf numFmtId="0" fontId="15" fillId="0" borderId="29" xfId="2" applyFont="1" applyBorder="1" applyAlignment="1">
      <alignment horizontal="center" wrapText="1"/>
    </xf>
    <xf numFmtId="0" fontId="14" fillId="0" borderId="23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78" fontId="59" fillId="0" borderId="24" xfId="2" applyNumberFormat="1" applyFont="1" applyFill="1" applyBorder="1" applyAlignment="1">
      <alignment horizontal="right" vertical="center" shrinkToFit="1"/>
    </xf>
    <xf numFmtId="178" fontId="56" fillId="0" borderId="10" xfId="2" applyNumberFormat="1" applyFont="1" applyFill="1" applyBorder="1" applyAlignment="1">
      <alignment horizontal="right" vertical="center" shrinkToFit="1"/>
    </xf>
    <xf numFmtId="178" fontId="59" fillId="0" borderId="10" xfId="2" applyNumberFormat="1" applyFont="1" applyFill="1" applyBorder="1" applyAlignment="1">
      <alignment horizontal="right" vertical="center" shrinkToFit="1"/>
    </xf>
    <xf numFmtId="178" fontId="59" fillId="0" borderId="25" xfId="2" applyNumberFormat="1" applyFont="1" applyFill="1" applyBorder="1" applyAlignment="1">
      <alignment horizontal="right" vertical="center" shrinkToFit="1"/>
    </xf>
    <xf numFmtId="178" fontId="59" fillId="0" borderId="26" xfId="2" applyNumberFormat="1" applyFont="1" applyFill="1" applyBorder="1" applyAlignment="1">
      <alignment horizontal="right" vertical="center" shrinkToFit="1"/>
    </xf>
    <xf numFmtId="178" fontId="59" fillId="0" borderId="27" xfId="2" applyNumberFormat="1" applyFont="1" applyFill="1" applyBorder="1" applyAlignment="1">
      <alignment horizontal="right" vertical="center" shrinkToFit="1"/>
    </xf>
    <xf numFmtId="178" fontId="58" fillId="0" borderId="28" xfId="2" applyNumberFormat="1" applyFont="1" applyFill="1" applyBorder="1" applyAlignment="1">
      <alignment horizontal="right" vertical="center" shrinkToFit="1"/>
    </xf>
    <xf numFmtId="178" fontId="57" fillId="0" borderId="15" xfId="2" applyNumberFormat="1" applyFont="1" applyFill="1" applyBorder="1" applyAlignment="1">
      <alignment horizontal="right" vertical="center" shrinkToFit="1"/>
    </xf>
    <xf numFmtId="178" fontId="58" fillId="0" borderId="15" xfId="2" applyNumberFormat="1" applyFont="1" applyBorder="1" applyAlignment="1">
      <alignment horizontal="right" vertical="center" shrinkToFit="1"/>
    </xf>
    <xf numFmtId="178" fontId="58" fillId="0" borderId="15" xfId="2" applyNumberFormat="1" applyFont="1" applyFill="1" applyBorder="1" applyAlignment="1">
      <alignment horizontal="right" vertical="center" shrinkToFit="1"/>
    </xf>
    <xf numFmtId="178" fontId="58" fillId="0" borderId="29" xfId="2" applyNumberFormat="1" applyFont="1" applyFill="1" applyBorder="1" applyAlignment="1">
      <alignment horizontal="right" vertical="center" shrinkToFit="1"/>
    </xf>
    <xf numFmtId="190" fontId="56" fillId="0" borderId="24" xfId="18" quotePrefix="1" applyNumberFormat="1" applyFont="1" applyFill="1" applyBorder="1" applyAlignment="1">
      <alignment horizontal="right" vertical="center"/>
    </xf>
    <xf numFmtId="190" fontId="56" fillId="0" borderId="10" xfId="18" quotePrefix="1" applyNumberFormat="1" applyFont="1" applyFill="1" applyBorder="1" applyAlignment="1">
      <alignment horizontal="right" vertical="center"/>
    </xf>
    <xf numFmtId="190" fontId="56" fillId="0" borderId="10" xfId="23" quotePrefix="1" applyNumberFormat="1" applyFont="1" applyFill="1" applyBorder="1" applyAlignment="1">
      <alignment horizontal="right" vertical="center"/>
    </xf>
    <xf numFmtId="178" fontId="56" fillId="0" borderId="10" xfId="18" applyNumberFormat="1" applyFont="1" applyFill="1" applyBorder="1" applyAlignment="1">
      <alignment horizontal="right" vertical="center"/>
    </xf>
    <xf numFmtId="190" fontId="56" fillId="0" borderId="10" xfId="18" applyNumberFormat="1" applyFont="1" applyFill="1" applyBorder="1" applyAlignment="1">
      <alignment horizontal="right" vertical="center"/>
    </xf>
    <xf numFmtId="190" fontId="56" fillId="0" borderId="25" xfId="18" applyNumberFormat="1" applyFont="1" applyFill="1" applyBorder="1" applyAlignment="1">
      <alignment horizontal="right" vertical="center"/>
    </xf>
    <xf numFmtId="190" fontId="56" fillId="0" borderId="26" xfId="18" quotePrefix="1" applyNumberFormat="1" applyFont="1" applyFill="1" applyBorder="1" applyAlignment="1">
      <alignment horizontal="right" vertical="center"/>
    </xf>
    <xf numFmtId="190" fontId="56" fillId="0" borderId="27" xfId="18" applyNumberFormat="1" applyFont="1" applyFill="1" applyBorder="1" applyAlignment="1">
      <alignment horizontal="right" vertical="center"/>
    </xf>
    <xf numFmtId="190" fontId="57" fillId="0" borderId="28" xfId="18" quotePrefix="1" applyNumberFormat="1" applyFont="1" applyFill="1" applyBorder="1" applyAlignment="1">
      <alignment horizontal="right" vertical="center"/>
    </xf>
    <xf numFmtId="190" fontId="57" fillId="0" borderId="15" xfId="18" quotePrefix="1" applyNumberFormat="1" applyFont="1" applyFill="1" applyBorder="1" applyAlignment="1">
      <alignment horizontal="right" vertical="center"/>
    </xf>
    <xf numFmtId="190" fontId="57" fillId="0" borderId="29" xfId="18" quotePrefix="1" applyNumberFormat="1" applyFont="1" applyFill="1" applyBorder="1" applyAlignment="1">
      <alignment horizontal="right" vertical="center"/>
    </xf>
    <xf numFmtId="0" fontId="14" fillId="0" borderId="22" xfId="0" applyFont="1" applyBorder="1" applyAlignment="1">
      <alignment horizontal="center" vertical="center" wrapText="1"/>
    </xf>
    <xf numFmtId="190" fontId="56" fillId="0" borderId="15" xfId="18" quotePrefix="1" applyNumberFormat="1" applyFont="1" applyFill="1" applyBorder="1" applyAlignment="1">
      <alignment horizontal="right" vertical="center"/>
    </xf>
    <xf numFmtId="178" fontId="56" fillId="0" borderId="15" xfId="18" applyNumberFormat="1" applyFont="1" applyFill="1" applyBorder="1" applyAlignment="1">
      <alignment horizontal="right" vertical="center"/>
    </xf>
    <xf numFmtId="190" fontId="56" fillId="0" borderId="15" xfId="18" applyNumberFormat="1" applyFont="1" applyFill="1" applyBorder="1" applyAlignment="1">
      <alignment horizontal="right" vertical="center"/>
    </xf>
    <xf numFmtId="0" fontId="22" fillId="0" borderId="21" xfId="2" applyFont="1" applyBorder="1" applyAlignment="1">
      <alignment horizontal="center" wrapText="1"/>
    </xf>
    <xf numFmtId="0" fontId="23" fillId="0" borderId="22" xfId="2" applyFont="1" applyFill="1" applyBorder="1" applyAlignment="1">
      <alignment horizontal="center" vertical="center" wrapText="1"/>
    </xf>
    <xf numFmtId="183" fontId="4" fillId="0" borderId="31" xfId="1" applyNumberFormat="1" applyFont="1" applyFill="1" applyBorder="1" applyAlignment="1">
      <alignment horizontal="right" vertical="center"/>
    </xf>
    <xf numFmtId="183" fontId="4" fillId="0" borderId="5" xfId="1" applyNumberFormat="1" applyFont="1" applyFill="1" applyBorder="1" applyAlignment="1">
      <alignment horizontal="right" vertical="center"/>
    </xf>
    <xf numFmtId="178" fontId="23" fillId="0" borderId="5" xfId="2" applyNumberFormat="1" applyFont="1" applyFill="1" applyBorder="1" applyAlignment="1">
      <alignment horizontal="right" vertical="center" wrapText="1"/>
    </xf>
    <xf numFmtId="178" fontId="23" fillId="0" borderId="33" xfId="2" applyNumberFormat="1" applyFont="1" applyFill="1" applyBorder="1" applyAlignment="1">
      <alignment horizontal="right" vertical="center" wrapText="1"/>
    </xf>
    <xf numFmtId="183" fontId="4" fillId="0" borderId="36" xfId="1" applyNumberFormat="1" applyFont="1" applyFill="1" applyBorder="1" applyAlignment="1">
      <alignment horizontal="right" vertical="center"/>
    </xf>
    <xf numFmtId="183" fontId="4" fillId="0" borderId="7" xfId="1" applyNumberFormat="1" applyFont="1" applyFill="1" applyBorder="1" applyAlignment="1">
      <alignment horizontal="right" vertical="center"/>
    </xf>
    <xf numFmtId="178" fontId="23" fillId="0" borderId="7" xfId="2" applyNumberFormat="1" applyFont="1" applyFill="1" applyBorder="1" applyAlignment="1">
      <alignment horizontal="right" vertical="center" wrapText="1"/>
    </xf>
    <xf numFmtId="178" fontId="23" fillId="0" borderId="35" xfId="2" applyNumberFormat="1" applyFont="1" applyFill="1" applyBorder="1" applyAlignment="1">
      <alignment horizontal="right" vertical="center" wrapText="1"/>
    </xf>
    <xf numFmtId="0" fontId="24" fillId="0" borderId="29" xfId="2" applyFont="1" applyFill="1" applyBorder="1" applyAlignment="1">
      <alignment horizontal="center" vertical="center" wrapText="1"/>
    </xf>
    <xf numFmtId="183" fontId="52" fillId="0" borderId="28" xfId="1" applyNumberFormat="1" applyFont="1" applyFill="1" applyBorder="1" applyAlignment="1">
      <alignment horizontal="right" vertical="center"/>
    </xf>
    <xf numFmtId="183" fontId="52" fillId="0" borderId="15" xfId="1" applyNumberFormat="1" applyFont="1" applyFill="1" applyBorder="1" applyAlignment="1">
      <alignment horizontal="right" vertical="center"/>
    </xf>
    <xf numFmtId="178" fontId="23" fillId="0" borderId="19" xfId="2" applyNumberFormat="1" applyFont="1" applyFill="1" applyBorder="1" applyAlignment="1">
      <alignment horizontal="right" vertical="center" wrapText="1"/>
    </xf>
    <xf numFmtId="178" fontId="24" fillId="0" borderId="34" xfId="2" applyNumberFormat="1" applyFont="1" applyFill="1" applyBorder="1" applyAlignment="1">
      <alignment horizontal="right" vertical="center" wrapText="1"/>
    </xf>
    <xf numFmtId="178" fontId="23" fillId="0" borderId="0" xfId="2" applyNumberFormat="1" applyFont="1" applyFill="1" applyBorder="1" applyAlignment="1">
      <alignment horizontal="right" vertical="center" shrinkToFit="1"/>
    </xf>
    <xf numFmtId="178" fontId="22" fillId="0" borderId="37" xfId="2" applyNumberFormat="1" applyFont="1" applyBorder="1" applyAlignment="1">
      <alignment horizontal="center" vertical="center" wrapText="1"/>
    </xf>
    <xf numFmtId="178" fontId="22" fillId="0" borderId="38" xfId="2" applyNumberFormat="1" applyFont="1" applyBorder="1" applyAlignment="1">
      <alignment horizontal="center" wrapText="1"/>
    </xf>
    <xf numFmtId="0" fontId="22" fillId="0" borderId="30" xfId="2" applyFont="1" applyBorder="1" applyAlignment="1">
      <alignment horizontal="center" wrapText="1"/>
    </xf>
    <xf numFmtId="0" fontId="23" fillId="0" borderId="24" xfId="2" applyFont="1" applyFill="1" applyBorder="1" applyAlignment="1">
      <alignment horizontal="center" vertical="center" wrapText="1"/>
    </xf>
    <xf numFmtId="178" fontId="23" fillId="0" borderId="10" xfId="2" applyNumberFormat="1" applyFont="1" applyFill="1" applyBorder="1" applyAlignment="1">
      <alignment horizontal="right" vertical="center" shrinkToFit="1"/>
    </xf>
    <xf numFmtId="178" fontId="4" fillId="0" borderId="25" xfId="1" applyNumberFormat="1" applyFont="1" applyFill="1" applyBorder="1" applyAlignment="1">
      <alignment horizontal="right" vertical="center"/>
    </xf>
    <xf numFmtId="178" fontId="4" fillId="0" borderId="27" xfId="1" applyNumberFormat="1" applyFont="1" applyFill="1" applyBorder="1" applyAlignment="1">
      <alignment horizontal="right" vertical="center"/>
    </xf>
    <xf numFmtId="178" fontId="16" fillId="0" borderId="15" xfId="2" applyNumberFormat="1" applyFont="1" applyFill="1" applyBorder="1" applyAlignment="1">
      <alignment horizontal="right" vertical="center" shrinkToFit="1"/>
    </xf>
    <xf numFmtId="178" fontId="16" fillId="0" borderId="29" xfId="2" applyNumberFormat="1" applyFont="1" applyFill="1" applyBorder="1" applyAlignment="1">
      <alignment horizontal="right" vertical="center" shrinkToFi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wrapText="1"/>
    </xf>
    <xf numFmtId="0" fontId="31" fillId="0" borderId="21" xfId="0" applyFont="1" applyFill="1" applyBorder="1" applyAlignment="1">
      <alignment horizontal="center" shrinkToFit="1"/>
    </xf>
    <xf numFmtId="0" fontId="24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190" fontId="52" fillId="0" borderId="15" xfId="18" applyNumberFormat="1" applyFont="1" applyFill="1" applyBorder="1" applyAlignment="1">
      <alignment horizontal="right" vertical="center" shrinkToFit="1"/>
    </xf>
    <xf numFmtId="178" fontId="17" fillId="0" borderId="15" xfId="4" applyNumberFormat="1" applyFont="1" applyFill="1" applyBorder="1">
      <alignment vertical="center"/>
    </xf>
    <xf numFmtId="180" fontId="52" fillId="0" borderId="15" xfId="18" applyNumberFormat="1" applyFont="1" applyFill="1" applyBorder="1" applyAlignment="1">
      <alignment horizontal="right" vertical="center" shrinkToFit="1"/>
    </xf>
    <xf numFmtId="0" fontId="22" fillId="0" borderId="14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0" fontId="22" fillId="0" borderId="12" xfId="2" applyFont="1" applyBorder="1" applyAlignment="1">
      <alignment horizontal="center" vertical="center" wrapText="1"/>
    </xf>
    <xf numFmtId="0" fontId="20" fillId="0" borderId="0" xfId="2" applyFont="1" applyAlignment="1">
      <alignment horizontal="center" vertical="top"/>
    </xf>
    <xf numFmtId="0" fontId="21" fillId="0" borderId="0" xfId="2" applyFont="1" applyAlignment="1">
      <alignment horizontal="center" vertical="top"/>
    </xf>
    <xf numFmtId="0" fontId="10" fillId="0" borderId="16" xfId="2" applyFont="1" applyBorder="1" applyAlignment="1">
      <alignment horizontal="right" vertical="center" wrapText="1"/>
    </xf>
    <xf numFmtId="0" fontId="22" fillId="0" borderId="22" xfId="2" applyFont="1" applyBorder="1" applyAlignment="1">
      <alignment horizontal="center" wrapText="1"/>
    </xf>
    <xf numFmtId="0" fontId="22" fillId="0" borderId="21" xfId="2" applyFont="1" applyBorder="1" applyAlignment="1">
      <alignment horizontal="center" vertical="center" wrapText="1"/>
    </xf>
    <xf numFmtId="0" fontId="22" fillId="0" borderId="18" xfId="2" applyFont="1" applyBorder="1" applyAlignment="1">
      <alignment horizontal="center" vertical="center" wrapText="1"/>
    </xf>
    <xf numFmtId="0" fontId="22" fillId="0" borderId="22" xfId="2" applyFont="1" applyBorder="1" applyAlignment="1">
      <alignment horizontal="center" vertical="center" wrapText="1"/>
    </xf>
    <xf numFmtId="0" fontId="28" fillId="0" borderId="23" xfId="2" applyFont="1" applyBorder="1" applyAlignment="1">
      <alignment horizontal="center" vertical="center" wrapText="1"/>
    </xf>
    <xf numFmtId="0" fontId="28" fillId="0" borderId="21" xfId="2" applyFont="1" applyBorder="1" applyAlignment="1">
      <alignment horizontal="center" vertical="center" wrapText="1"/>
    </xf>
    <xf numFmtId="0" fontId="22" fillId="0" borderId="23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right" vertical="center"/>
    </xf>
    <xf numFmtId="0" fontId="22" fillId="0" borderId="18" xfId="2" applyFont="1" applyBorder="1" applyAlignment="1">
      <alignment horizontal="distributed" vertical="center" wrapText="1" indent="1"/>
    </xf>
    <xf numFmtId="0" fontId="22" fillId="0" borderId="18" xfId="2" applyFont="1" applyBorder="1" applyAlignment="1">
      <alignment horizontal="center" wrapText="1"/>
    </xf>
    <xf numFmtId="0" fontId="20" fillId="0" borderId="0" xfId="2" applyFont="1" applyAlignment="1">
      <alignment horizontal="center" vertical="top" shrinkToFit="1"/>
    </xf>
    <xf numFmtId="0" fontId="22" fillId="0" borderId="24" xfId="2" applyFont="1" applyBorder="1" applyAlignment="1">
      <alignment horizontal="distributed" vertical="center" wrapText="1" indent="1"/>
    </xf>
    <xf numFmtId="0" fontId="22" fillId="0" borderId="28" xfId="2" applyFont="1" applyBorder="1" applyAlignment="1">
      <alignment horizontal="distributed" vertical="center" wrapText="1" indent="1"/>
    </xf>
    <xf numFmtId="0" fontId="31" fillId="0" borderId="22" xfId="2" applyFont="1" applyBorder="1" applyAlignment="1">
      <alignment horizontal="center" vertical="center" wrapText="1"/>
    </xf>
    <xf numFmtId="0" fontId="31" fillId="0" borderId="21" xfId="2" applyFont="1" applyBorder="1" applyAlignment="1">
      <alignment horizontal="center" vertical="center" wrapText="1"/>
    </xf>
    <xf numFmtId="0" fontId="31" fillId="0" borderId="22" xfId="2" applyFont="1" applyBorder="1" applyAlignment="1">
      <alignment horizontal="distributed" vertical="center" wrapText="1" indent="1"/>
    </xf>
    <xf numFmtId="0" fontId="31" fillId="0" borderId="21" xfId="2" applyFont="1" applyBorder="1" applyAlignment="1">
      <alignment horizontal="distributed" vertical="center" wrapText="1" indent="1"/>
    </xf>
    <xf numFmtId="0" fontId="30" fillId="0" borderId="0" xfId="2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21" fillId="0" borderId="0" xfId="2" applyFont="1" applyAlignment="1">
      <alignment horizontal="center" vertical="top" shrinkToFit="1"/>
    </xf>
    <xf numFmtId="0" fontId="10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2" fillId="0" borderId="31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distributed" vertical="center" wrapText="1" indent="1"/>
    </xf>
    <xf numFmtId="0" fontId="22" fillId="0" borderId="23" xfId="0" applyFont="1" applyBorder="1" applyAlignment="1">
      <alignment horizontal="distributed" vertical="center" wrapText="1" indent="1"/>
    </xf>
    <xf numFmtId="0" fontId="22" fillId="0" borderId="21" xfId="0" applyFont="1" applyBorder="1" applyAlignment="1">
      <alignment horizontal="distributed" vertical="center" wrapText="1" indent="1"/>
    </xf>
    <xf numFmtId="0" fontId="10" fillId="0" borderId="0" xfId="2" applyFont="1" applyAlignment="1">
      <alignment horizontal="right" vertical="center"/>
    </xf>
    <xf numFmtId="0" fontId="22" fillId="0" borderId="24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26" xfId="2" applyFont="1" applyBorder="1" applyAlignment="1">
      <alignment horizontal="center" vertical="center" wrapText="1"/>
    </xf>
    <xf numFmtId="0" fontId="22" fillId="0" borderId="29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23" xfId="2" applyFont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27" xfId="2" applyFont="1" applyBorder="1" applyAlignment="1">
      <alignment horizontal="center" vertical="center" wrapText="1"/>
    </xf>
    <xf numFmtId="0" fontId="14" fillId="0" borderId="24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0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26" xfId="2" applyFont="1" applyBorder="1" applyAlignment="1">
      <alignment horizontal="center" vertical="center" wrapText="1"/>
    </xf>
    <xf numFmtId="0" fontId="14" fillId="0" borderId="29" xfId="2" applyFont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top"/>
    </xf>
    <xf numFmtId="0" fontId="10" fillId="0" borderId="0" xfId="2" applyFont="1" applyBorder="1" applyAlignment="1">
      <alignment horizontal="center" vertical="top"/>
    </xf>
    <xf numFmtId="0" fontId="22" fillId="0" borderId="28" xfId="2" applyFont="1" applyBorder="1" applyAlignment="1">
      <alignment horizontal="center" vertical="center" wrapText="1"/>
    </xf>
    <xf numFmtId="0" fontId="36" fillId="0" borderId="0" xfId="2" applyFont="1" applyAlignment="1">
      <alignment horizontal="left" vertical="top"/>
    </xf>
    <xf numFmtId="0" fontId="31" fillId="0" borderId="23" xfId="0" applyFont="1" applyFill="1" applyBorder="1" applyAlignment="1">
      <alignment horizontal="center" wrapText="1"/>
    </xf>
    <xf numFmtId="0" fontId="31" fillId="0" borderId="21" xfId="0" applyFont="1" applyFill="1" applyBorder="1" applyAlignment="1">
      <alignment horizont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0" fontId="31" fillId="0" borderId="28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29" xfId="0" applyFont="1" applyFill="1" applyBorder="1" applyAlignment="1">
      <alignment horizontal="center" vertical="center" wrapText="1"/>
    </xf>
    <xf numFmtId="0" fontId="1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</cellXfs>
  <cellStyles count="24">
    <cellStyle name="Comma [0]_laroux" xfId="12"/>
    <cellStyle name="Comma_laroux" xfId="13"/>
    <cellStyle name="Currency [0]_laroux" xfId="14"/>
    <cellStyle name="Currency_laroux" xfId="15"/>
    <cellStyle name="Normal_laroux" xfId="16"/>
    <cellStyle name="쉼표 [0]" xfId="1" builtinId="6"/>
    <cellStyle name="쉼표 [0] 2" xfId="3"/>
    <cellStyle name="쉼표 [0] 2 2" xfId="18"/>
    <cellStyle name="쉼표 [0] 2 6" xfId="22"/>
    <cellStyle name="쉼표 [0] 3" xfId="7"/>
    <cellStyle name="쉼표 [0] 4" xfId="10"/>
    <cellStyle name="쉼표 [0] 4 2" xfId="19"/>
    <cellStyle name="쉼표 [0] 5" xfId="17"/>
    <cellStyle name="콤마 [0]_16.추곡수매실적" xfId="5"/>
    <cellStyle name="콤마_laroux" xfId="20"/>
    <cellStyle name="표준" xfId="0" builtinId="0"/>
    <cellStyle name="표준 10" xfId="4"/>
    <cellStyle name="표준 2" xfId="2"/>
    <cellStyle name="표준 3" xfId="6"/>
    <cellStyle name="표준 3 2" xfId="9"/>
    <cellStyle name="표준 3 2 2" xfId="21"/>
    <cellStyle name="표준 4" xfId="8"/>
    <cellStyle name="표준 5" xfId="11"/>
    <cellStyle name="표준_2001통계연보" xfId="23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095625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view="pageBreakPreview" zoomScaleNormal="100" zoomScaleSheetLayoutView="100" workbookViewId="0">
      <selection activeCell="B9" sqref="B9"/>
    </sheetView>
  </sheetViews>
  <sheetFormatPr defaultRowHeight="13.5"/>
  <cols>
    <col min="2" max="2" width="57.6640625" customWidth="1"/>
    <col min="3" max="3" width="19.33203125" customWidth="1"/>
  </cols>
  <sheetData>
    <row r="1" spans="1:3" ht="38.25">
      <c r="A1" s="71" t="s">
        <v>225</v>
      </c>
      <c r="B1" s="72" t="s">
        <v>226</v>
      </c>
      <c r="C1" s="73"/>
    </row>
    <row r="2" spans="1:3" ht="39.950000000000003" customHeight="1">
      <c r="A2" s="74"/>
      <c r="B2" s="75"/>
      <c r="C2" s="76"/>
    </row>
    <row r="3" spans="1:3" ht="39.950000000000003" customHeight="1">
      <c r="A3" s="74"/>
      <c r="B3" s="77" t="s">
        <v>248</v>
      </c>
      <c r="C3" s="76"/>
    </row>
    <row r="4" spans="1:3" ht="39.950000000000003" customHeight="1">
      <c r="A4" s="74"/>
      <c r="B4" s="77" t="s">
        <v>327</v>
      </c>
      <c r="C4" s="76"/>
    </row>
    <row r="5" spans="1:3" ht="39.950000000000003" customHeight="1">
      <c r="A5" s="74"/>
      <c r="B5" s="77" t="s">
        <v>328</v>
      </c>
      <c r="C5" s="76"/>
    </row>
    <row r="6" spans="1:3" ht="39.950000000000003" customHeight="1">
      <c r="A6" s="74"/>
      <c r="B6" s="77" t="s">
        <v>329</v>
      </c>
      <c r="C6" s="76"/>
    </row>
    <row r="7" spans="1:3" ht="39.950000000000003" customHeight="1">
      <c r="A7" s="74"/>
      <c r="B7" s="77" t="s">
        <v>330</v>
      </c>
      <c r="C7" s="76"/>
    </row>
    <row r="8" spans="1:3" ht="39.950000000000003" customHeight="1">
      <c r="A8" s="74"/>
      <c r="B8" s="77" t="s">
        <v>331</v>
      </c>
      <c r="C8" s="76"/>
    </row>
    <row r="9" spans="1:3" ht="39.950000000000003" customHeight="1">
      <c r="A9" s="74"/>
      <c r="B9" s="77" t="s">
        <v>332</v>
      </c>
      <c r="C9" s="76"/>
    </row>
    <row r="10" spans="1:3" ht="39.950000000000003" customHeight="1">
      <c r="A10" s="74"/>
      <c r="B10" s="77" t="s">
        <v>333</v>
      </c>
      <c r="C10" s="76"/>
    </row>
    <row r="11" spans="1:3" ht="39.950000000000003" customHeight="1">
      <c r="A11" s="74"/>
      <c r="B11" s="77" t="s">
        <v>334</v>
      </c>
      <c r="C11" s="76"/>
    </row>
  </sheetData>
  <phoneticPr fontId="5" type="noConversion"/>
  <pageMargins left="0.7" right="0.7" top="0.75" bottom="0.75" header="0.3" footer="0.3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Z16"/>
  <sheetViews>
    <sheetView view="pageBreakPreview" zoomScaleNormal="40" zoomScaleSheetLayoutView="100" workbookViewId="0">
      <selection activeCell="D13" sqref="D13"/>
    </sheetView>
  </sheetViews>
  <sheetFormatPr defaultColWidth="8.88671875" defaultRowHeight="30" customHeight="1"/>
  <cols>
    <col min="1" max="1" width="10.77734375" style="22" customWidth="1"/>
    <col min="2" max="4" width="25.44140625" style="22" customWidth="1"/>
    <col min="5" max="9" width="15.33203125" style="22" customWidth="1"/>
    <col min="10" max="10" width="10.44140625" style="22" customWidth="1"/>
    <col min="11" max="16384" width="8.88671875" style="22"/>
  </cols>
  <sheetData>
    <row r="1" spans="1:26" s="61" customFormat="1" ht="27.75" customHeight="1">
      <c r="A1" s="61" t="s">
        <v>322</v>
      </c>
      <c r="D1" s="62" t="s">
        <v>323</v>
      </c>
      <c r="E1" s="61" t="s">
        <v>324</v>
      </c>
      <c r="J1" s="62" t="s">
        <v>325</v>
      </c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s="19" customFormat="1" ht="30" customHeight="1">
      <c r="A2" s="317" t="s">
        <v>239</v>
      </c>
      <c r="B2" s="317"/>
      <c r="C2" s="317"/>
      <c r="D2" s="317"/>
      <c r="E2" s="317" t="s">
        <v>240</v>
      </c>
      <c r="F2" s="317"/>
      <c r="G2" s="317"/>
      <c r="H2" s="317"/>
      <c r="I2" s="317"/>
      <c r="J2" s="317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s="20" customFormat="1" ht="39.75" customHeight="1">
      <c r="A3" s="313" t="s">
        <v>180</v>
      </c>
      <c r="B3" s="313"/>
      <c r="C3" s="313"/>
      <c r="D3" s="313"/>
      <c r="E3" s="313" t="s">
        <v>241</v>
      </c>
      <c r="F3" s="313"/>
      <c r="G3" s="313"/>
      <c r="H3" s="313"/>
      <c r="I3" s="313"/>
      <c r="J3" s="313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1" customFormat="1" ht="19.5" customHeight="1">
      <c r="A4" s="46" t="s">
        <v>181</v>
      </c>
      <c r="C4" s="51"/>
      <c r="D4" s="51" t="s">
        <v>182</v>
      </c>
      <c r="E4" s="46" t="s">
        <v>181</v>
      </c>
      <c r="I4" s="51"/>
      <c r="J4" s="51" t="s">
        <v>182</v>
      </c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ht="15" customHeight="1">
      <c r="A5" s="351" t="s">
        <v>163</v>
      </c>
      <c r="B5" s="347" t="s">
        <v>164</v>
      </c>
      <c r="C5" s="347" t="s">
        <v>178</v>
      </c>
      <c r="D5" s="347" t="s">
        <v>165</v>
      </c>
      <c r="E5" s="354" t="s">
        <v>179</v>
      </c>
      <c r="F5" s="355"/>
      <c r="G5" s="355"/>
      <c r="H5" s="356"/>
      <c r="I5" s="347" t="s">
        <v>166</v>
      </c>
      <c r="J5" s="347" t="s">
        <v>113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" customHeight="1">
      <c r="A6" s="352"/>
      <c r="B6" s="348"/>
      <c r="C6" s="348"/>
      <c r="D6" s="348"/>
      <c r="E6" s="357"/>
      <c r="F6" s="358"/>
      <c r="G6" s="358"/>
      <c r="H6" s="359"/>
      <c r="I6" s="348"/>
      <c r="J6" s="349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33" customHeight="1">
      <c r="A7" s="352"/>
      <c r="B7" s="348"/>
      <c r="C7" s="348"/>
      <c r="D7" s="348"/>
      <c r="E7" s="357"/>
      <c r="F7" s="358"/>
      <c r="G7" s="358"/>
      <c r="H7" s="359"/>
      <c r="I7" s="348"/>
      <c r="J7" s="3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" customHeight="1">
      <c r="A8" s="352"/>
      <c r="B8" s="345" t="s">
        <v>108</v>
      </c>
      <c r="C8" s="345" t="s">
        <v>217</v>
      </c>
      <c r="D8" s="345" t="s">
        <v>218</v>
      </c>
      <c r="E8" s="362" t="s">
        <v>219</v>
      </c>
      <c r="F8" s="363"/>
      <c r="G8" s="363"/>
      <c r="H8" s="364"/>
      <c r="I8" s="345" t="s">
        <v>220</v>
      </c>
      <c r="J8" s="349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7" customHeight="1">
      <c r="A9" s="352"/>
      <c r="B9" s="345"/>
      <c r="C9" s="345"/>
      <c r="D9" s="345"/>
      <c r="E9" s="347" t="s">
        <v>167</v>
      </c>
      <c r="F9" s="280" t="s">
        <v>168</v>
      </c>
      <c r="G9" s="280" t="s">
        <v>169</v>
      </c>
      <c r="H9" s="280" t="s">
        <v>170</v>
      </c>
      <c r="I9" s="345"/>
      <c r="J9" s="349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9.25" customHeight="1">
      <c r="A10" s="353"/>
      <c r="B10" s="346"/>
      <c r="C10" s="346"/>
      <c r="D10" s="346"/>
      <c r="E10" s="360"/>
      <c r="F10" s="281" t="s">
        <v>64</v>
      </c>
      <c r="G10" s="281" t="s">
        <v>65</v>
      </c>
      <c r="H10" s="282" t="s">
        <v>66</v>
      </c>
      <c r="I10" s="346"/>
      <c r="J10" s="350"/>
    </row>
    <row r="11" spans="1:26" ht="112.5" customHeight="1">
      <c r="A11" s="284" t="s">
        <v>172</v>
      </c>
      <c r="B11" s="69">
        <v>197882</v>
      </c>
      <c r="C11" s="69">
        <v>2365</v>
      </c>
      <c r="D11" s="69">
        <v>195517</v>
      </c>
      <c r="E11" s="69">
        <v>195517</v>
      </c>
      <c r="F11" s="70" t="s">
        <v>204</v>
      </c>
      <c r="G11" s="70" t="s">
        <v>204</v>
      </c>
      <c r="H11" s="69">
        <v>195517</v>
      </c>
      <c r="I11" s="70">
        <v>98.8</v>
      </c>
      <c r="J11" s="284" t="s">
        <v>172</v>
      </c>
    </row>
    <row r="12" spans="1:26" ht="112.5" customHeight="1">
      <c r="A12" s="285" t="s">
        <v>173</v>
      </c>
      <c r="B12" s="69">
        <v>203234</v>
      </c>
      <c r="C12" s="69">
        <v>2266</v>
      </c>
      <c r="D12" s="69">
        <v>200968</v>
      </c>
      <c r="E12" s="69">
        <v>200968</v>
      </c>
      <c r="F12" s="70" t="s">
        <v>204</v>
      </c>
      <c r="G12" s="70" t="s">
        <v>204</v>
      </c>
      <c r="H12" s="69">
        <v>200968</v>
      </c>
      <c r="I12" s="70">
        <v>98.9</v>
      </c>
      <c r="J12" s="285" t="s">
        <v>183</v>
      </c>
    </row>
    <row r="13" spans="1:26" ht="112.5" customHeight="1">
      <c r="A13" s="285" t="s">
        <v>203</v>
      </c>
      <c r="B13" s="69">
        <v>208855</v>
      </c>
      <c r="C13" s="69">
        <v>2063</v>
      </c>
      <c r="D13" s="69">
        <v>206792</v>
      </c>
      <c r="E13" s="69">
        <v>206792</v>
      </c>
      <c r="F13" s="70" t="s">
        <v>223</v>
      </c>
      <c r="G13" s="70" t="s">
        <v>223</v>
      </c>
      <c r="H13" s="69">
        <v>206792</v>
      </c>
      <c r="I13" s="70">
        <v>99</v>
      </c>
      <c r="J13" s="285" t="s">
        <v>205</v>
      </c>
    </row>
    <row r="14" spans="1:26" s="25" customFormat="1" ht="112.5" customHeight="1">
      <c r="A14" s="285" t="s">
        <v>209</v>
      </c>
      <c r="B14" s="69">
        <v>220323</v>
      </c>
      <c r="C14" s="69">
        <v>2063</v>
      </c>
      <c r="D14" s="69">
        <v>218260</v>
      </c>
      <c r="E14" s="69">
        <v>218260</v>
      </c>
      <c r="F14" s="70" t="s">
        <v>223</v>
      </c>
      <c r="G14" s="70" t="s">
        <v>223</v>
      </c>
      <c r="H14" s="69">
        <v>218260</v>
      </c>
      <c r="I14" s="70">
        <v>99.1</v>
      </c>
      <c r="J14" s="285" t="s">
        <v>211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s="27" customFormat="1" ht="146.25" customHeight="1">
      <c r="A15" s="283" t="s">
        <v>210</v>
      </c>
      <c r="B15" s="286">
        <v>221325</v>
      </c>
      <c r="C15" s="286">
        <v>2172</v>
      </c>
      <c r="D15" s="286">
        <f t="shared" ref="D15" si="0">B15-C15</f>
        <v>219153</v>
      </c>
      <c r="E15" s="286">
        <v>219153</v>
      </c>
      <c r="F15" s="287">
        <v>0</v>
      </c>
      <c r="G15" s="287">
        <v>0</v>
      </c>
      <c r="H15" s="286">
        <v>219153</v>
      </c>
      <c r="I15" s="288">
        <v>99</v>
      </c>
      <c r="J15" s="283" t="s">
        <v>212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1" customFormat="1" ht="16.5" customHeight="1">
      <c r="A16" s="53" t="s">
        <v>224</v>
      </c>
      <c r="I16" s="361" t="s">
        <v>326</v>
      </c>
      <c r="J16" s="361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</sheetData>
  <mergeCells count="18">
    <mergeCell ref="I16:J16"/>
    <mergeCell ref="E8:H8"/>
    <mergeCell ref="E2:J2"/>
    <mergeCell ref="E3:J3"/>
    <mergeCell ref="B8:B10"/>
    <mergeCell ref="A2:D2"/>
    <mergeCell ref="A3:D3"/>
    <mergeCell ref="I5:I7"/>
    <mergeCell ref="J5:J10"/>
    <mergeCell ref="A5:A10"/>
    <mergeCell ref="B5:B7"/>
    <mergeCell ref="D5:D7"/>
    <mergeCell ref="C5:C7"/>
    <mergeCell ref="C8:C10"/>
    <mergeCell ref="E5:H7"/>
    <mergeCell ref="I8:I10"/>
    <mergeCell ref="E9:E10"/>
    <mergeCell ref="D8:D10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E17"/>
  <sheetViews>
    <sheetView view="pageBreakPreview" topLeftCell="A10" zoomScaleNormal="55" zoomScaleSheetLayoutView="100" workbookViewId="0">
      <selection activeCell="A15" sqref="A15"/>
    </sheetView>
  </sheetViews>
  <sheetFormatPr defaultColWidth="8.88671875" defaultRowHeight="30" customHeight="1"/>
  <cols>
    <col min="1" max="1" width="12.77734375" style="7" customWidth="1"/>
    <col min="2" max="2" width="15.6640625" style="7" customWidth="1"/>
    <col min="3" max="3" width="17.33203125" style="7" customWidth="1"/>
    <col min="4" max="4" width="16.21875" style="7" customWidth="1"/>
    <col min="5" max="5" width="16.88671875" style="7" customWidth="1"/>
    <col min="6" max="16384" width="8.88671875" style="7"/>
  </cols>
  <sheetData>
    <row r="1" spans="1:5" s="59" customFormat="1" ht="27.75" customHeight="1">
      <c r="A1" s="59" t="s">
        <v>245</v>
      </c>
      <c r="E1" s="60" t="s">
        <v>246</v>
      </c>
    </row>
    <row r="2" spans="1:5" s="3" customFormat="1" ht="30" customHeight="1">
      <c r="A2" s="292" t="s">
        <v>77</v>
      </c>
      <c r="B2" s="292"/>
      <c r="C2" s="292"/>
      <c r="D2" s="292"/>
      <c r="E2" s="292"/>
    </row>
    <row r="3" spans="1:5" s="4" customFormat="1" ht="39.75" customHeight="1">
      <c r="A3" s="293" t="s">
        <v>0</v>
      </c>
      <c r="B3" s="293"/>
      <c r="C3" s="293"/>
      <c r="D3" s="293"/>
      <c r="E3" s="293"/>
    </row>
    <row r="4" spans="1:5" s="6" customFormat="1" ht="19.5" customHeight="1">
      <c r="A4" s="5"/>
    </row>
    <row r="5" spans="1:5" ht="24.95" customHeight="1">
      <c r="A5" s="289" t="s">
        <v>114</v>
      </c>
      <c r="B5" s="28" t="s">
        <v>115</v>
      </c>
      <c r="C5" s="28" t="s">
        <v>116</v>
      </c>
      <c r="D5" s="28" t="s">
        <v>117</v>
      </c>
      <c r="E5" s="29" t="s">
        <v>118</v>
      </c>
    </row>
    <row r="6" spans="1:5" ht="24.95" customHeight="1">
      <c r="A6" s="290"/>
      <c r="B6" s="30" t="s">
        <v>119</v>
      </c>
      <c r="C6" s="30" t="s">
        <v>227</v>
      </c>
      <c r="D6" s="30" t="s">
        <v>1</v>
      </c>
      <c r="E6" s="31" t="s">
        <v>1</v>
      </c>
    </row>
    <row r="7" spans="1:5" ht="39.950000000000003" customHeight="1">
      <c r="A7" s="291"/>
      <c r="B7" s="32" t="s">
        <v>78</v>
      </c>
      <c r="C7" s="32" t="s">
        <v>79</v>
      </c>
      <c r="D7" s="32" t="s">
        <v>80</v>
      </c>
      <c r="E7" s="33" t="s">
        <v>81</v>
      </c>
    </row>
    <row r="8" spans="1:5" ht="85.5" customHeight="1">
      <c r="A8" s="34" t="s">
        <v>172</v>
      </c>
      <c r="B8" s="35">
        <v>3272</v>
      </c>
      <c r="C8" s="36">
        <v>11820039.948000001</v>
      </c>
      <c r="D8" s="36">
        <v>1345632.9631099999</v>
      </c>
      <c r="E8" s="36">
        <v>2267739.88</v>
      </c>
    </row>
    <row r="9" spans="1:5" ht="85.5" customHeight="1">
      <c r="A9" s="34" t="s">
        <v>173</v>
      </c>
      <c r="B9" s="35">
        <v>3275</v>
      </c>
      <c r="C9" s="36">
        <v>8546348</v>
      </c>
      <c r="D9" s="36">
        <v>975609</v>
      </c>
      <c r="E9" s="36">
        <v>2603245</v>
      </c>
    </row>
    <row r="10" spans="1:5" ht="85.5" customHeight="1">
      <c r="A10" s="34" t="s">
        <v>203</v>
      </c>
      <c r="B10" s="35">
        <v>3275</v>
      </c>
      <c r="C10" s="36">
        <v>7808286</v>
      </c>
      <c r="D10" s="36">
        <v>891357</v>
      </c>
      <c r="E10" s="36">
        <v>2058368</v>
      </c>
    </row>
    <row r="11" spans="1:5" ht="85.5" customHeight="1">
      <c r="A11" s="34" t="s">
        <v>209</v>
      </c>
      <c r="B11" s="35">
        <v>3275</v>
      </c>
      <c r="C11" s="36">
        <v>7827149.3640000001</v>
      </c>
      <c r="D11" s="36">
        <v>893510</v>
      </c>
      <c r="E11" s="36">
        <v>2058369</v>
      </c>
    </row>
    <row r="12" spans="1:5" ht="90" customHeight="1">
      <c r="A12" s="80" t="s">
        <v>210</v>
      </c>
      <c r="B12" s="81">
        <v>3275</v>
      </c>
      <c r="C12" s="82">
        <v>7682872</v>
      </c>
      <c r="D12" s="83">
        <v>879353</v>
      </c>
      <c r="E12" s="84">
        <v>2058369</v>
      </c>
    </row>
    <row r="13" spans="1:5" ht="78" customHeight="1">
      <c r="A13" s="85" t="s">
        <v>243</v>
      </c>
      <c r="B13" s="86">
        <v>3275</v>
      </c>
      <c r="C13" s="87">
        <v>7682872</v>
      </c>
      <c r="D13" s="88">
        <v>879353</v>
      </c>
      <c r="E13" s="89">
        <v>2058369</v>
      </c>
    </row>
    <row r="14" spans="1:5" s="6" customFormat="1" ht="12" customHeight="1">
      <c r="A14" s="8" t="s">
        <v>247</v>
      </c>
      <c r="D14" s="294" t="s">
        <v>244</v>
      </c>
      <c r="E14" s="294"/>
    </row>
    <row r="15" spans="1:5" s="6" customFormat="1" ht="12" customHeight="1">
      <c r="A15" s="8" t="s">
        <v>242</v>
      </c>
      <c r="D15" s="37"/>
      <c r="E15" s="37"/>
    </row>
    <row r="16" spans="1:5" ht="12" customHeight="1"/>
    <row r="17" ht="12" customHeight="1"/>
  </sheetData>
  <mergeCells count="4">
    <mergeCell ref="A5:A7"/>
    <mergeCell ref="A2:E2"/>
    <mergeCell ref="A3:E3"/>
    <mergeCell ref="D14:E14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T43"/>
  <sheetViews>
    <sheetView view="pageBreakPreview" topLeftCell="A16" zoomScaleNormal="55" zoomScaleSheetLayoutView="100" workbookViewId="0">
      <selection activeCell="O27" sqref="O27:R27"/>
    </sheetView>
  </sheetViews>
  <sheetFormatPr defaultColWidth="8.88671875" defaultRowHeight="30" customHeight="1"/>
  <cols>
    <col min="1" max="1" width="10.77734375" style="7" customWidth="1"/>
    <col min="2" max="2" width="12.5546875" style="7" customWidth="1"/>
    <col min="3" max="3" width="8.109375" style="7" customWidth="1"/>
    <col min="4" max="4" width="11.88671875" style="7" customWidth="1"/>
    <col min="5" max="5" width="8.44140625" style="7" customWidth="1"/>
    <col min="6" max="6" width="9.88671875" style="7" customWidth="1"/>
    <col min="7" max="7" width="8.33203125" style="7" customWidth="1"/>
    <col min="8" max="8" width="10.44140625" style="7" customWidth="1"/>
    <col min="9" max="9" width="8.33203125" style="7" customWidth="1"/>
    <col min="10" max="10" width="12" style="7" customWidth="1"/>
    <col min="11" max="11" width="9.109375" style="7" customWidth="1"/>
    <col min="12" max="12" width="11" style="7" customWidth="1"/>
    <col min="13" max="13" width="8.109375" style="7" customWidth="1"/>
    <col min="14" max="15" width="8.44140625" style="7" customWidth="1"/>
    <col min="16" max="16" width="11.88671875" style="7" customWidth="1"/>
    <col min="17" max="17" width="8.77734375" style="7" customWidth="1"/>
    <col min="18" max="18" width="10.77734375" style="7" customWidth="1"/>
    <col min="19" max="19" width="9.21875" style="7" bestFit="1" customWidth="1"/>
    <col min="20" max="20" width="9.77734375" style="7" bestFit="1" customWidth="1"/>
    <col min="21" max="16384" width="8.88671875" style="7"/>
  </cols>
  <sheetData>
    <row r="1" spans="1:20" s="59" customFormat="1" ht="27.75" customHeight="1">
      <c r="A1" s="59" t="s">
        <v>250</v>
      </c>
      <c r="I1" s="68" t="s">
        <v>251</v>
      </c>
      <c r="J1" s="59" t="s">
        <v>252</v>
      </c>
      <c r="R1" s="60" t="s">
        <v>253</v>
      </c>
    </row>
    <row r="2" spans="1:20" s="3" customFormat="1" ht="30" customHeight="1">
      <c r="A2" s="292" t="s">
        <v>228</v>
      </c>
      <c r="B2" s="292"/>
      <c r="C2" s="292"/>
      <c r="D2" s="292"/>
      <c r="E2" s="292"/>
      <c r="F2" s="292"/>
      <c r="G2" s="292"/>
      <c r="H2" s="292"/>
      <c r="I2" s="292"/>
      <c r="J2" s="292" t="s">
        <v>229</v>
      </c>
      <c r="K2" s="292"/>
      <c r="L2" s="292"/>
      <c r="M2" s="292"/>
      <c r="N2" s="292"/>
      <c r="O2" s="292"/>
      <c r="P2" s="292"/>
      <c r="Q2" s="292"/>
      <c r="R2" s="292"/>
    </row>
    <row r="3" spans="1:20" s="4" customFormat="1" ht="39.75" customHeight="1">
      <c r="A3" s="293" t="s">
        <v>74</v>
      </c>
      <c r="B3" s="293"/>
      <c r="C3" s="293"/>
      <c r="D3" s="293"/>
      <c r="E3" s="293"/>
      <c r="F3" s="293"/>
      <c r="G3" s="293"/>
      <c r="H3" s="293"/>
      <c r="I3" s="293"/>
      <c r="J3" s="293" t="s">
        <v>230</v>
      </c>
      <c r="K3" s="293"/>
      <c r="L3" s="293"/>
      <c r="M3" s="293"/>
      <c r="N3" s="293"/>
      <c r="O3" s="293"/>
      <c r="P3" s="293"/>
      <c r="Q3" s="293"/>
      <c r="R3" s="293"/>
    </row>
    <row r="4" spans="1:20" s="39" customFormat="1" ht="20.100000000000001" customHeight="1">
      <c r="A4" s="38" t="s">
        <v>95</v>
      </c>
      <c r="I4" s="40" t="s">
        <v>34</v>
      </c>
      <c r="J4" s="38" t="s">
        <v>95</v>
      </c>
      <c r="R4" s="40" t="s">
        <v>96</v>
      </c>
    </row>
    <row r="5" spans="1:20" s="9" customFormat="1" ht="21" customHeight="1">
      <c r="A5" s="303" t="s">
        <v>122</v>
      </c>
      <c r="B5" s="295" t="s">
        <v>123</v>
      </c>
      <c r="C5" s="295"/>
      <c r="D5" s="295" t="s">
        <v>124</v>
      </c>
      <c r="E5" s="295"/>
      <c r="F5" s="295" t="s">
        <v>125</v>
      </c>
      <c r="G5" s="295"/>
      <c r="H5" s="295" t="s">
        <v>126</v>
      </c>
      <c r="I5" s="295"/>
      <c r="J5" s="304" t="s">
        <v>127</v>
      </c>
      <c r="K5" s="304"/>
      <c r="L5" s="304"/>
      <c r="M5" s="304"/>
      <c r="N5" s="304"/>
      <c r="O5" s="304"/>
      <c r="P5" s="304"/>
      <c r="Q5" s="304"/>
      <c r="R5" s="297" t="s">
        <v>97</v>
      </c>
    </row>
    <row r="6" spans="1:20" ht="21.75" customHeight="1">
      <c r="A6" s="303"/>
      <c r="B6" s="301" t="s">
        <v>2</v>
      </c>
      <c r="C6" s="296"/>
      <c r="D6" s="301" t="s">
        <v>3</v>
      </c>
      <c r="E6" s="296"/>
      <c r="F6" s="301" t="s">
        <v>4</v>
      </c>
      <c r="G6" s="296"/>
      <c r="H6" s="301" t="s">
        <v>5</v>
      </c>
      <c r="I6" s="296"/>
      <c r="J6" s="297"/>
      <c r="K6" s="113"/>
      <c r="L6" s="298" t="s">
        <v>128</v>
      </c>
      <c r="M6" s="298"/>
      <c r="N6" s="298" t="s">
        <v>129</v>
      </c>
      <c r="O6" s="298"/>
      <c r="P6" s="298" t="s">
        <v>130</v>
      </c>
      <c r="Q6" s="298"/>
      <c r="R6" s="297"/>
    </row>
    <row r="7" spans="1:20" ht="25.5" customHeight="1">
      <c r="A7" s="303"/>
      <c r="B7" s="296"/>
      <c r="C7" s="297" t="s">
        <v>131</v>
      </c>
      <c r="D7" s="296"/>
      <c r="E7" s="297" t="s">
        <v>131</v>
      </c>
      <c r="F7" s="296"/>
      <c r="G7" s="297" t="s">
        <v>131</v>
      </c>
      <c r="H7" s="296"/>
      <c r="I7" s="297" t="s">
        <v>131</v>
      </c>
      <c r="J7" s="297"/>
      <c r="K7" s="296" t="s">
        <v>132</v>
      </c>
      <c r="L7" s="299" t="s">
        <v>98</v>
      </c>
      <c r="M7" s="300"/>
      <c r="N7" s="301" t="s">
        <v>99</v>
      </c>
      <c r="O7" s="296"/>
      <c r="P7" s="301" t="s">
        <v>100</v>
      </c>
      <c r="Q7" s="296"/>
      <c r="R7" s="297"/>
    </row>
    <row r="8" spans="1:20" ht="18" customHeight="1">
      <c r="A8" s="303"/>
      <c r="B8" s="297"/>
      <c r="C8" s="298"/>
      <c r="D8" s="297"/>
      <c r="E8" s="298"/>
      <c r="F8" s="297"/>
      <c r="G8" s="298"/>
      <c r="H8" s="297"/>
      <c r="I8" s="298"/>
      <c r="J8" s="297"/>
      <c r="K8" s="298"/>
      <c r="L8" s="296"/>
      <c r="M8" s="113" t="s">
        <v>131</v>
      </c>
      <c r="N8" s="296"/>
      <c r="O8" s="113" t="s">
        <v>131</v>
      </c>
      <c r="P8" s="296"/>
      <c r="Q8" s="113" t="s">
        <v>131</v>
      </c>
      <c r="R8" s="297"/>
    </row>
    <row r="9" spans="1:20" ht="37.5" customHeight="1">
      <c r="A9" s="303"/>
      <c r="B9" s="297"/>
      <c r="C9" s="112" t="s">
        <v>6</v>
      </c>
      <c r="D9" s="297"/>
      <c r="E9" s="112" t="s">
        <v>120</v>
      </c>
      <c r="F9" s="297"/>
      <c r="G9" s="112" t="s">
        <v>120</v>
      </c>
      <c r="H9" s="297"/>
      <c r="I9" s="112" t="s">
        <v>120</v>
      </c>
      <c r="J9" s="297"/>
      <c r="K9" s="112" t="s">
        <v>120</v>
      </c>
      <c r="L9" s="297"/>
      <c r="M9" s="112" t="s">
        <v>120</v>
      </c>
      <c r="N9" s="297"/>
      <c r="O9" s="112" t="s">
        <v>120</v>
      </c>
      <c r="P9" s="297"/>
      <c r="Q9" s="114" t="s">
        <v>120</v>
      </c>
      <c r="R9" s="297"/>
    </row>
    <row r="10" spans="1:20" ht="35.25" customHeight="1">
      <c r="A10" s="115" t="s">
        <v>172</v>
      </c>
      <c r="B10" s="119">
        <v>32094695</v>
      </c>
      <c r="C10" s="120">
        <v>100</v>
      </c>
      <c r="D10" s="120">
        <v>1488442</v>
      </c>
      <c r="E10" s="121">
        <v>4.6376574072444061</v>
      </c>
      <c r="F10" s="122">
        <v>450155</v>
      </c>
      <c r="G10" s="123">
        <v>1.402583822653557</v>
      </c>
      <c r="H10" s="122">
        <v>3842788</v>
      </c>
      <c r="I10" s="124">
        <v>11.97328094253583</v>
      </c>
      <c r="J10" s="141">
        <v>26313349</v>
      </c>
      <c r="K10" s="142">
        <v>81.986599342975524</v>
      </c>
      <c r="L10" s="122">
        <v>75994</v>
      </c>
      <c r="M10" s="123">
        <v>0.23678056451385499</v>
      </c>
      <c r="N10" s="122">
        <v>21516</v>
      </c>
      <c r="O10" s="123">
        <v>6.7039116589205791E-2</v>
      </c>
      <c r="P10" s="122">
        <v>26214835</v>
      </c>
      <c r="Q10" s="143">
        <v>81.679651419027351</v>
      </c>
      <c r="R10" s="115" t="s">
        <v>172</v>
      </c>
    </row>
    <row r="11" spans="1:20" ht="35.25" customHeight="1">
      <c r="A11" s="116" t="s">
        <v>173</v>
      </c>
      <c r="B11" s="125">
        <v>31338178</v>
      </c>
      <c r="C11" s="43">
        <v>100</v>
      </c>
      <c r="D11" s="43">
        <v>1487144</v>
      </c>
      <c r="E11" s="44">
        <v>4.7</v>
      </c>
      <c r="F11" s="43">
        <v>489864</v>
      </c>
      <c r="G11" s="44">
        <v>1.6</v>
      </c>
      <c r="H11" s="43">
        <v>3649388</v>
      </c>
      <c r="I11" s="126">
        <v>11.5</v>
      </c>
      <c r="J11" s="127">
        <v>25711782</v>
      </c>
      <c r="K11" s="110">
        <v>82</v>
      </c>
      <c r="L11" s="43">
        <v>80222</v>
      </c>
      <c r="M11" s="44">
        <v>0.3</v>
      </c>
      <c r="N11" s="43">
        <v>20102</v>
      </c>
      <c r="O11" s="44">
        <v>0.1</v>
      </c>
      <c r="P11" s="43">
        <v>25611458</v>
      </c>
      <c r="Q11" s="144">
        <v>81.900000000000006</v>
      </c>
      <c r="R11" s="116" t="s">
        <v>173</v>
      </c>
    </row>
    <row r="12" spans="1:20" ht="35.25" customHeight="1">
      <c r="A12" s="116" t="s">
        <v>203</v>
      </c>
      <c r="B12" s="127">
        <v>33748169</v>
      </c>
      <c r="C12" s="43">
        <v>100</v>
      </c>
      <c r="D12" s="43">
        <v>1552259</v>
      </c>
      <c r="E12" s="44">
        <v>4.5995354592422482</v>
      </c>
      <c r="F12" s="43">
        <v>506776</v>
      </c>
      <c r="G12" s="44">
        <v>1.501639985268534</v>
      </c>
      <c r="H12" s="43">
        <v>3778479</v>
      </c>
      <c r="I12" s="126">
        <v>11.196100742532137</v>
      </c>
      <c r="J12" s="127">
        <v>27910655</v>
      </c>
      <c r="K12" s="44">
        <v>82.702723812957075</v>
      </c>
      <c r="L12" s="43">
        <v>83071</v>
      </c>
      <c r="M12" s="44">
        <v>0.24614965037066161</v>
      </c>
      <c r="N12" s="43">
        <v>16310</v>
      </c>
      <c r="O12" s="44">
        <v>4.8328547839143511E-2</v>
      </c>
      <c r="P12" s="43">
        <v>27811274</v>
      </c>
      <c r="Q12" s="144">
        <v>82.408245614747273</v>
      </c>
      <c r="R12" s="116" t="s">
        <v>203</v>
      </c>
    </row>
    <row r="13" spans="1:20" ht="35.25" customHeight="1">
      <c r="A13" s="116" t="s">
        <v>209</v>
      </c>
      <c r="B13" s="127">
        <v>34138997</v>
      </c>
      <c r="C13" s="43">
        <v>100</v>
      </c>
      <c r="D13" s="43">
        <v>1546257</v>
      </c>
      <c r="E13" s="44">
        <v>4.5292982684875014</v>
      </c>
      <c r="F13" s="43">
        <v>479123</v>
      </c>
      <c r="G13" s="44">
        <v>1.403447793149869</v>
      </c>
      <c r="H13" s="43">
        <v>3576864</v>
      </c>
      <c r="I13" s="126">
        <v>10.47735526617844</v>
      </c>
      <c r="J13" s="127">
        <v>28536753</v>
      </c>
      <c r="K13" s="44">
        <v>83.589898672184191</v>
      </c>
      <c r="L13" s="43">
        <v>80392</v>
      </c>
      <c r="M13" s="44">
        <v>0.23548436411298199</v>
      </c>
      <c r="N13" s="43">
        <v>13076</v>
      </c>
      <c r="O13" s="44">
        <v>3.8302238346369692E-2</v>
      </c>
      <c r="P13" s="43">
        <v>28443285</v>
      </c>
      <c r="Q13" s="144">
        <v>83.316112069724838</v>
      </c>
      <c r="R13" s="116" t="s">
        <v>209</v>
      </c>
    </row>
    <row r="14" spans="1:20" s="10" customFormat="1" ht="46.5" customHeight="1">
      <c r="A14" s="117" t="s">
        <v>210</v>
      </c>
      <c r="B14" s="128">
        <v>33157833</v>
      </c>
      <c r="C14" s="90">
        <v>100</v>
      </c>
      <c r="D14" s="91">
        <v>1611702</v>
      </c>
      <c r="E14" s="92">
        <v>4.8607006374632507</v>
      </c>
      <c r="F14" s="91">
        <v>457345</v>
      </c>
      <c r="G14" s="92">
        <v>1.3793000284427515</v>
      </c>
      <c r="H14" s="93">
        <v>3438385</v>
      </c>
      <c r="I14" s="129">
        <v>10.369745815415621</v>
      </c>
      <c r="J14" s="145">
        <v>27650401</v>
      </c>
      <c r="K14" s="94">
        <v>83.390259550435644</v>
      </c>
      <c r="L14" s="91">
        <v>80504</v>
      </c>
      <c r="M14" s="94">
        <v>0.24279029332224455</v>
      </c>
      <c r="N14" s="91">
        <v>13973</v>
      </c>
      <c r="O14" s="94">
        <v>4.2140872113084107E-2</v>
      </c>
      <c r="P14" s="95">
        <v>27555924</v>
      </c>
      <c r="Q14" s="146">
        <v>83.105328385000306</v>
      </c>
      <c r="R14" s="117" t="s">
        <v>210</v>
      </c>
      <c r="T14" s="11"/>
    </row>
    <row r="15" spans="1:20" ht="33.75" customHeight="1">
      <c r="A15" s="116" t="s">
        <v>101</v>
      </c>
      <c r="B15" s="130">
        <v>2913836</v>
      </c>
      <c r="C15" s="96">
        <v>100</v>
      </c>
      <c r="D15" s="97">
        <v>135480</v>
      </c>
      <c r="E15" s="98">
        <v>4.6495410000000001</v>
      </c>
      <c r="F15" s="99">
        <v>43087</v>
      </c>
      <c r="G15" s="100">
        <v>1.478704</v>
      </c>
      <c r="H15" s="99">
        <v>314364</v>
      </c>
      <c r="I15" s="131">
        <v>10.78866</v>
      </c>
      <c r="J15" s="130">
        <v>2420905</v>
      </c>
      <c r="K15" s="100">
        <v>83.083089999999999</v>
      </c>
      <c r="L15" s="99">
        <v>7433</v>
      </c>
      <c r="M15" s="100">
        <v>0.25509300000000001</v>
      </c>
      <c r="N15" s="99">
        <v>1186</v>
      </c>
      <c r="O15" s="100">
        <v>4.0702000000000002E-2</v>
      </c>
      <c r="P15" s="97">
        <v>2412286</v>
      </c>
      <c r="Q15" s="147">
        <v>82.787289999999999</v>
      </c>
      <c r="R15" s="116" t="s">
        <v>15</v>
      </c>
      <c r="T15" s="12"/>
    </row>
    <row r="16" spans="1:20" ht="33.75" customHeight="1">
      <c r="A16" s="116" t="s">
        <v>102</v>
      </c>
      <c r="B16" s="130">
        <v>2707435</v>
      </c>
      <c r="C16" s="96">
        <v>100</v>
      </c>
      <c r="D16" s="97">
        <v>137299</v>
      </c>
      <c r="E16" s="98">
        <v>5.0711839999999997</v>
      </c>
      <c r="F16" s="99">
        <v>40473</v>
      </c>
      <c r="G16" s="100">
        <v>1.4948840000000001</v>
      </c>
      <c r="H16" s="99">
        <v>313502</v>
      </c>
      <c r="I16" s="131">
        <v>11.5793</v>
      </c>
      <c r="J16" s="130">
        <v>2216161</v>
      </c>
      <c r="K16" s="100">
        <v>81.85463</v>
      </c>
      <c r="L16" s="99">
        <v>7507</v>
      </c>
      <c r="M16" s="100">
        <v>0.27727400000000002</v>
      </c>
      <c r="N16" s="99">
        <v>1199</v>
      </c>
      <c r="O16" s="101">
        <v>4.4284999999999998E-2</v>
      </c>
      <c r="P16" s="97">
        <v>2207455</v>
      </c>
      <c r="Q16" s="147">
        <v>81.533069999999995</v>
      </c>
      <c r="R16" s="116" t="s">
        <v>16</v>
      </c>
    </row>
    <row r="17" spans="1:18" ht="33.75" customHeight="1">
      <c r="A17" s="116" t="s">
        <v>103</v>
      </c>
      <c r="B17" s="130">
        <v>2856121</v>
      </c>
      <c r="C17" s="102">
        <v>100</v>
      </c>
      <c r="D17" s="97">
        <v>129140</v>
      </c>
      <c r="E17" s="98">
        <v>4.5215170000000002</v>
      </c>
      <c r="F17" s="99">
        <v>35733</v>
      </c>
      <c r="G17" s="100">
        <v>1.2511019999999999</v>
      </c>
      <c r="H17" s="99">
        <v>291787</v>
      </c>
      <c r="I17" s="131">
        <v>10.216200000000001</v>
      </c>
      <c r="J17" s="130">
        <v>2399461</v>
      </c>
      <c r="K17" s="100">
        <v>84.011179999999996</v>
      </c>
      <c r="L17" s="99">
        <v>6632</v>
      </c>
      <c r="M17" s="100">
        <v>0.23220299999999999</v>
      </c>
      <c r="N17" s="99">
        <v>1252</v>
      </c>
      <c r="O17" s="101">
        <v>4.3836E-2</v>
      </c>
      <c r="P17" s="97">
        <v>2391577</v>
      </c>
      <c r="Q17" s="147">
        <v>83.735140000000001</v>
      </c>
      <c r="R17" s="116" t="s">
        <v>17</v>
      </c>
    </row>
    <row r="18" spans="1:18" ht="33.75" customHeight="1">
      <c r="A18" s="116" t="s">
        <v>104</v>
      </c>
      <c r="B18" s="130">
        <v>2702237</v>
      </c>
      <c r="C18" s="103">
        <v>100</v>
      </c>
      <c r="D18" s="97">
        <v>131711</v>
      </c>
      <c r="E18" s="98">
        <v>4.8741469999999998</v>
      </c>
      <c r="F18" s="99">
        <v>33132</v>
      </c>
      <c r="G18" s="100">
        <v>1.2260949999999999</v>
      </c>
      <c r="H18" s="99">
        <v>270999</v>
      </c>
      <c r="I18" s="131">
        <v>10.028689999999999</v>
      </c>
      <c r="J18" s="130">
        <v>2266395</v>
      </c>
      <c r="K18" s="100">
        <v>83.871070000000003</v>
      </c>
      <c r="L18" s="99">
        <v>6117</v>
      </c>
      <c r="M18" s="100">
        <v>0.22636800000000001</v>
      </c>
      <c r="N18" s="99">
        <v>1223</v>
      </c>
      <c r="O18" s="100">
        <v>4.5259000000000001E-2</v>
      </c>
      <c r="P18" s="97">
        <v>2259055</v>
      </c>
      <c r="Q18" s="147">
        <v>83.599440000000001</v>
      </c>
      <c r="R18" s="116" t="s">
        <v>18</v>
      </c>
    </row>
    <row r="19" spans="1:18" ht="33.75" customHeight="1">
      <c r="A19" s="116" t="s">
        <v>7</v>
      </c>
      <c r="B19" s="130">
        <v>2684998</v>
      </c>
      <c r="C19" s="96">
        <v>100</v>
      </c>
      <c r="D19" s="97">
        <v>122140</v>
      </c>
      <c r="E19" s="98">
        <v>4.5489790000000001</v>
      </c>
      <c r="F19" s="99">
        <v>32918</v>
      </c>
      <c r="G19" s="100">
        <v>1.225997</v>
      </c>
      <c r="H19" s="99">
        <v>246447</v>
      </c>
      <c r="I19" s="131">
        <v>9.1786659999999998</v>
      </c>
      <c r="J19" s="130">
        <v>2283493</v>
      </c>
      <c r="K19" s="100">
        <v>85.046360000000007</v>
      </c>
      <c r="L19" s="99">
        <v>5495</v>
      </c>
      <c r="M19" s="100">
        <v>0.204656</v>
      </c>
      <c r="N19" s="99">
        <v>1087</v>
      </c>
      <c r="O19" s="100">
        <v>4.0483999999999999E-2</v>
      </c>
      <c r="P19" s="97">
        <v>2276911</v>
      </c>
      <c r="Q19" s="147">
        <v>84.801220000000001</v>
      </c>
      <c r="R19" s="116" t="s">
        <v>35</v>
      </c>
    </row>
    <row r="20" spans="1:18" ht="33.75" customHeight="1">
      <c r="A20" s="116" t="s">
        <v>8</v>
      </c>
      <c r="B20" s="132">
        <v>2510484</v>
      </c>
      <c r="C20" s="96">
        <v>100</v>
      </c>
      <c r="D20" s="104">
        <v>123228</v>
      </c>
      <c r="E20" s="105">
        <v>4.9085359999999998</v>
      </c>
      <c r="F20" s="106">
        <v>37094</v>
      </c>
      <c r="G20" s="107">
        <v>1.4775640000000001</v>
      </c>
      <c r="H20" s="106">
        <v>263393</v>
      </c>
      <c r="I20" s="133">
        <v>10.491720000000001</v>
      </c>
      <c r="J20" s="132">
        <v>2086769</v>
      </c>
      <c r="K20" s="107">
        <v>83.12218</v>
      </c>
      <c r="L20" s="106">
        <v>6081</v>
      </c>
      <c r="M20" s="107">
        <v>0.24222399999999999</v>
      </c>
      <c r="N20" s="106">
        <v>1200</v>
      </c>
      <c r="O20" s="107">
        <v>4.7800000000000002E-2</v>
      </c>
      <c r="P20" s="104">
        <v>2079488</v>
      </c>
      <c r="Q20" s="148">
        <v>82.832160000000002</v>
      </c>
      <c r="R20" s="116" t="s">
        <v>36</v>
      </c>
    </row>
    <row r="21" spans="1:18" ht="33.75" customHeight="1">
      <c r="A21" s="116" t="s">
        <v>9</v>
      </c>
      <c r="B21" s="132">
        <v>2720165</v>
      </c>
      <c r="C21" s="102">
        <v>100</v>
      </c>
      <c r="D21" s="104">
        <v>125141</v>
      </c>
      <c r="E21" s="105">
        <v>4.6004930000000002</v>
      </c>
      <c r="F21" s="106">
        <v>41025</v>
      </c>
      <c r="G21" s="107">
        <v>1.508181</v>
      </c>
      <c r="H21" s="106">
        <v>274879</v>
      </c>
      <c r="I21" s="133">
        <v>10.105230000000001</v>
      </c>
      <c r="J21" s="132">
        <v>2279120</v>
      </c>
      <c r="K21" s="107">
        <v>83.786090000000002</v>
      </c>
      <c r="L21" s="106">
        <v>5771</v>
      </c>
      <c r="M21" s="107">
        <v>0.21215600000000001</v>
      </c>
      <c r="N21" s="106">
        <v>1125</v>
      </c>
      <c r="O21" s="108">
        <v>4.1357999999999999E-2</v>
      </c>
      <c r="P21" s="104">
        <v>2272224</v>
      </c>
      <c r="Q21" s="148">
        <v>83.532579999999996</v>
      </c>
      <c r="R21" s="116" t="s">
        <v>37</v>
      </c>
    </row>
    <row r="22" spans="1:18" ht="33.75" customHeight="1">
      <c r="A22" s="116" t="s">
        <v>10</v>
      </c>
      <c r="B22" s="132">
        <v>2871555</v>
      </c>
      <c r="C22" s="103">
        <v>100</v>
      </c>
      <c r="D22" s="104">
        <v>152399</v>
      </c>
      <c r="E22" s="105">
        <v>5.307194</v>
      </c>
      <c r="F22" s="106">
        <v>44844</v>
      </c>
      <c r="G22" s="107">
        <v>1.561663</v>
      </c>
      <c r="H22" s="106">
        <v>301981</v>
      </c>
      <c r="I22" s="133">
        <v>10.51629</v>
      </c>
      <c r="J22" s="132">
        <v>2372331</v>
      </c>
      <c r="K22" s="107">
        <v>82.614859999999993</v>
      </c>
      <c r="L22" s="106">
        <v>7708</v>
      </c>
      <c r="M22" s="107">
        <v>0.268426</v>
      </c>
      <c r="N22" s="106">
        <v>1012</v>
      </c>
      <c r="O22" s="108">
        <v>3.5242000000000002E-2</v>
      </c>
      <c r="P22" s="104">
        <v>2363611</v>
      </c>
      <c r="Q22" s="148">
        <v>82.311189999999996</v>
      </c>
      <c r="R22" s="116" t="s">
        <v>19</v>
      </c>
    </row>
    <row r="23" spans="1:18" ht="33.75" customHeight="1">
      <c r="A23" s="116" t="s">
        <v>11</v>
      </c>
      <c r="B23" s="132">
        <v>2851863</v>
      </c>
      <c r="C23" s="96">
        <v>100</v>
      </c>
      <c r="D23" s="104">
        <v>177920</v>
      </c>
      <c r="E23" s="105">
        <v>6.2387290000000002</v>
      </c>
      <c r="F23" s="106">
        <v>32830</v>
      </c>
      <c r="G23" s="107">
        <v>1.1511769999999999</v>
      </c>
      <c r="H23" s="106">
        <v>342998</v>
      </c>
      <c r="I23" s="133">
        <v>12.02716</v>
      </c>
      <c r="J23" s="132">
        <v>2298115</v>
      </c>
      <c r="K23" s="107">
        <v>80.582939999999994</v>
      </c>
      <c r="L23" s="106">
        <v>8912</v>
      </c>
      <c r="M23" s="107">
        <v>0.31249700000000002</v>
      </c>
      <c r="N23" s="106">
        <v>1043</v>
      </c>
      <c r="O23" s="108">
        <v>3.6573000000000001E-2</v>
      </c>
      <c r="P23" s="104">
        <v>2288160</v>
      </c>
      <c r="Q23" s="148">
        <v>80.233869999999996</v>
      </c>
      <c r="R23" s="116" t="s">
        <v>20</v>
      </c>
    </row>
    <row r="24" spans="1:18" ht="33.75" customHeight="1">
      <c r="A24" s="116" t="s">
        <v>12</v>
      </c>
      <c r="B24" s="132">
        <v>2770769</v>
      </c>
      <c r="C24" s="96">
        <v>100</v>
      </c>
      <c r="D24" s="104">
        <v>122082</v>
      </c>
      <c r="E24" s="105">
        <v>4.4060689999999996</v>
      </c>
      <c r="F24" s="109">
        <v>35042</v>
      </c>
      <c r="G24" s="107">
        <v>1.2647029999999999</v>
      </c>
      <c r="H24" s="106">
        <v>262492</v>
      </c>
      <c r="I24" s="133">
        <v>9.4736150000000006</v>
      </c>
      <c r="J24" s="132">
        <v>2351153</v>
      </c>
      <c r="K24" s="107">
        <v>84.855609999999999</v>
      </c>
      <c r="L24" s="106">
        <v>5995</v>
      </c>
      <c r="M24" s="107">
        <v>0.216366</v>
      </c>
      <c r="N24" s="106">
        <v>1067</v>
      </c>
      <c r="O24" s="108">
        <v>3.8509000000000002E-2</v>
      </c>
      <c r="P24" s="104">
        <v>2344091</v>
      </c>
      <c r="Q24" s="148">
        <v>84.600740000000002</v>
      </c>
      <c r="R24" s="116" t="s">
        <v>21</v>
      </c>
    </row>
    <row r="25" spans="1:18" ht="33.75" customHeight="1">
      <c r="A25" s="116" t="s">
        <v>13</v>
      </c>
      <c r="B25" s="132">
        <v>2713149</v>
      </c>
      <c r="C25" s="102">
        <v>100</v>
      </c>
      <c r="D25" s="104">
        <v>124907</v>
      </c>
      <c r="E25" s="105">
        <v>4.6037650000000001</v>
      </c>
      <c r="F25" s="106">
        <v>37826</v>
      </c>
      <c r="G25" s="107">
        <v>1.3941730000000001</v>
      </c>
      <c r="H25" s="106">
        <v>266992</v>
      </c>
      <c r="I25" s="133">
        <v>9.8406690000000001</v>
      </c>
      <c r="J25" s="132">
        <v>2283424</v>
      </c>
      <c r="K25" s="107">
        <v>84.161389999999997</v>
      </c>
      <c r="L25" s="106">
        <v>6314</v>
      </c>
      <c r="M25" s="107">
        <v>0.23271900000000001</v>
      </c>
      <c r="N25" s="106">
        <v>1192</v>
      </c>
      <c r="O25" s="107">
        <v>4.3934000000000001E-2</v>
      </c>
      <c r="P25" s="104">
        <v>2275918</v>
      </c>
      <c r="Q25" s="148">
        <v>83.884739999999994</v>
      </c>
      <c r="R25" s="116" t="s">
        <v>22</v>
      </c>
    </row>
    <row r="26" spans="1:18" s="13" customFormat="1" ht="33.75" customHeight="1">
      <c r="A26" s="118" t="s">
        <v>14</v>
      </c>
      <c r="B26" s="134">
        <v>2855221</v>
      </c>
      <c r="C26" s="135">
        <v>100</v>
      </c>
      <c r="D26" s="136">
        <v>130255</v>
      </c>
      <c r="E26" s="137">
        <v>4.5619940000000003</v>
      </c>
      <c r="F26" s="138">
        <v>43341</v>
      </c>
      <c r="G26" s="139">
        <v>1.5179560000000001</v>
      </c>
      <c r="H26" s="138">
        <v>288551</v>
      </c>
      <c r="I26" s="140">
        <v>10.10608</v>
      </c>
      <c r="J26" s="134">
        <v>2393074</v>
      </c>
      <c r="K26" s="139">
        <v>83.813969999999998</v>
      </c>
      <c r="L26" s="138">
        <v>6539</v>
      </c>
      <c r="M26" s="139">
        <v>0.229019</v>
      </c>
      <c r="N26" s="138">
        <v>1387</v>
      </c>
      <c r="O26" s="139">
        <v>4.8578000000000003E-2</v>
      </c>
      <c r="P26" s="136">
        <v>2385148</v>
      </c>
      <c r="Q26" s="149">
        <v>83.536370000000005</v>
      </c>
      <c r="R26" s="118" t="s">
        <v>23</v>
      </c>
    </row>
    <row r="27" spans="1:18" s="39" customFormat="1" ht="15" customHeight="1">
      <c r="A27" s="41" t="s">
        <v>121</v>
      </c>
      <c r="B27" s="42"/>
      <c r="O27" s="302" t="s">
        <v>249</v>
      </c>
      <c r="P27" s="302"/>
      <c r="Q27" s="302"/>
      <c r="R27" s="302"/>
    </row>
    <row r="28" spans="1:18" s="39" customFormat="1" ht="15" customHeight="1">
      <c r="A28" s="41" t="s">
        <v>133</v>
      </c>
      <c r="B28" s="42"/>
      <c r="R28" s="40"/>
    </row>
    <row r="29" spans="1:18" s="14" customFormat="1" ht="12" customHeight="1">
      <c r="R29" s="15"/>
    </row>
    <row r="31" spans="1:18" ht="30" customHeight="1">
      <c r="E31" s="16"/>
    </row>
    <row r="32" spans="1:18" ht="30" customHeight="1">
      <c r="E32" s="16"/>
    </row>
    <row r="33" spans="5:5" ht="30" customHeight="1">
      <c r="E33" s="16"/>
    </row>
    <row r="34" spans="5:5" ht="30" customHeight="1">
      <c r="E34" s="16"/>
    </row>
    <row r="35" spans="5:5" ht="30" customHeight="1">
      <c r="E35" s="16"/>
    </row>
    <row r="36" spans="5:5" ht="30" customHeight="1">
      <c r="E36" s="16"/>
    </row>
    <row r="37" spans="5:5" ht="30" customHeight="1">
      <c r="E37" s="16"/>
    </row>
    <row r="38" spans="5:5" ht="30" customHeight="1">
      <c r="E38" s="16"/>
    </row>
    <row r="39" spans="5:5" ht="30" customHeight="1">
      <c r="E39" s="16"/>
    </row>
    <row r="40" spans="5:5" ht="30" customHeight="1">
      <c r="E40" s="16"/>
    </row>
    <row r="41" spans="5:5" ht="30" customHeight="1">
      <c r="E41" s="16"/>
    </row>
    <row r="42" spans="5:5" ht="30" customHeight="1">
      <c r="E42" s="16"/>
    </row>
    <row r="43" spans="5:5" ht="30" customHeight="1">
      <c r="E43" s="17"/>
    </row>
  </sheetData>
  <mergeCells count="35">
    <mergeCell ref="O27:R27"/>
    <mergeCell ref="J3:R3"/>
    <mergeCell ref="A2:I2"/>
    <mergeCell ref="J2:R2"/>
    <mergeCell ref="A5:A9"/>
    <mergeCell ref="B5:C5"/>
    <mergeCell ref="B6:C6"/>
    <mergeCell ref="D5:E5"/>
    <mergeCell ref="D6:E6"/>
    <mergeCell ref="N6:O6"/>
    <mergeCell ref="I7:I8"/>
    <mergeCell ref="J6:J9"/>
    <mergeCell ref="B7:B9"/>
    <mergeCell ref="D7:D9"/>
    <mergeCell ref="R5:R9"/>
    <mergeCell ref="J5:Q5"/>
    <mergeCell ref="L7:M7"/>
    <mergeCell ref="L6:M6"/>
    <mergeCell ref="P6:Q6"/>
    <mergeCell ref="F7:F9"/>
    <mergeCell ref="H6:I6"/>
    <mergeCell ref="F6:G6"/>
    <mergeCell ref="P7:Q7"/>
    <mergeCell ref="P8:P9"/>
    <mergeCell ref="L8:L9"/>
    <mergeCell ref="N8:N9"/>
    <mergeCell ref="K7:K8"/>
    <mergeCell ref="N7:O7"/>
    <mergeCell ref="A3:I3"/>
    <mergeCell ref="H5:I5"/>
    <mergeCell ref="H7:H9"/>
    <mergeCell ref="F5:G5"/>
    <mergeCell ref="E7:E8"/>
    <mergeCell ref="C7:C8"/>
    <mergeCell ref="G7:G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1" manualBreakCount="1">
    <brk id="9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W48"/>
  <sheetViews>
    <sheetView view="pageBreakPreview" topLeftCell="A10" zoomScaleNormal="55" zoomScaleSheetLayoutView="100" workbookViewId="0">
      <selection activeCell="A8" sqref="A8"/>
    </sheetView>
  </sheetViews>
  <sheetFormatPr defaultColWidth="8.88671875" defaultRowHeight="30" customHeight="1"/>
  <cols>
    <col min="1" max="1" width="10.77734375" style="7" customWidth="1"/>
    <col min="2" max="2" width="12.5546875" style="7" customWidth="1"/>
    <col min="3" max="3" width="12.109375" style="7" customWidth="1"/>
    <col min="4" max="4" width="13" style="7" customWidth="1"/>
    <col min="5" max="5" width="12.21875" style="7" customWidth="1"/>
    <col min="6" max="6" width="11.44140625" style="7" customWidth="1"/>
    <col min="7" max="7" width="15" style="7" customWidth="1"/>
    <col min="8" max="8" width="22.21875" style="7" customWidth="1"/>
    <col min="9" max="9" width="17.77734375" style="7" customWidth="1"/>
    <col min="10" max="10" width="16.21875" style="7" customWidth="1"/>
    <col min="11" max="11" width="20.109375" style="7" customWidth="1"/>
    <col min="12" max="13" width="10.77734375" style="7" customWidth="1"/>
    <col min="14" max="14" width="14.44140625" style="7" customWidth="1"/>
    <col min="15" max="15" width="15.77734375" style="7" customWidth="1"/>
    <col min="16" max="16" width="16.21875" style="7" customWidth="1"/>
    <col min="17" max="17" width="14.6640625" style="7" customWidth="1"/>
    <col min="18" max="18" width="15.109375" style="7" customWidth="1"/>
    <col min="19" max="19" width="19" style="7" customWidth="1"/>
    <col min="20" max="20" width="19.21875" style="7" customWidth="1"/>
    <col min="21" max="21" width="19.33203125" style="7" customWidth="1"/>
    <col min="22" max="22" width="18.88671875" style="7" customWidth="1"/>
    <col min="23" max="23" width="10.77734375" style="7" customWidth="1"/>
    <col min="24" max="16384" width="8.88671875" style="7"/>
  </cols>
  <sheetData>
    <row r="1" spans="1:23" s="59" customFormat="1" ht="27.95" customHeight="1">
      <c r="A1" s="59" t="s">
        <v>254</v>
      </c>
      <c r="G1" s="68" t="s">
        <v>255</v>
      </c>
      <c r="H1" s="59" t="s">
        <v>256</v>
      </c>
      <c r="L1" s="60" t="s">
        <v>257</v>
      </c>
      <c r="M1" s="59" t="s">
        <v>258</v>
      </c>
      <c r="R1" s="68" t="s">
        <v>259</v>
      </c>
      <c r="S1" s="59" t="s">
        <v>260</v>
      </c>
      <c r="W1" s="60" t="s">
        <v>261</v>
      </c>
    </row>
    <row r="2" spans="1:23" s="18" customFormat="1" ht="30" customHeight="1">
      <c r="A2" s="305" t="s">
        <v>231</v>
      </c>
      <c r="B2" s="305"/>
      <c r="C2" s="305"/>
      <c r="D2" s="305"/>
      <c r="E2" s="305"/>
      <c r="F2" s="305"/>
      <c r="G2" s="305"/>
      <c r="H2" s="305" t="s">
        <v>232</v>
      </c>
      <c r="I2" s="305"/>
      <c r="J2" s="305"/>
      <c r="K2" s="305"/>
      <c r="L2" s="305"/>
      <c r="M2" s="305" t="s">
        <v>234</v>
      </c>
      <c r="N2" s="305"/>
      <c r="O2" s="305"/>
      <c r="P2" s="305"/>
      <c r="Q2" s="305"/>
      <c r="R2" s="305"/>
      <c r="S2" s="305" t="s">
        <v>235</v>
      </c>
      <c r="T2" s="305"/>
      <c r="U2" s="305"/>
      <c r="V2" s="305"/>
      <c r="W2" s="305"/>
    </row>
    <row r="3" spans="1:23" s="4" customFormat="1" ht="39.75" customHeight="1">
      <c r="A3" s="312" t="s">
        <v>75</v>
      </c>
      <c r="B3" s="313"/>
      <c r="C3" s="313"/>
      <c r="D3" s="313"/>
      <c r="E3" s="313"/>
      <c r="F3" s="313"/>
      <c r="G3" s="313"/>
      <c r="H3" s="314" t="s">
        <v>233</v>
      </c>
      <c r="I3" s="314"/>
      <c r="J3" s="314"/>
      <c r="K3" s="314"/>
      <c r="L3" s="314"/>
      <c r="M3" s="314" t="s">
        <v>233</v>
      </c>
      <c r="N3" s="314"/>
      <c r="O3" s="314"/>
      <c r="P3" s="314"/>
      <c r="Q3" s="314"/>
      <c r="R3" s="314"/>
      <c r="S3" s="314" t="s">
        <v>233</v>
      </c>
      <c r="T3" s="314"/>
      <c r="U3" s="314"/>
      <c r="V3" s="314"/>
      <c r="W3" s="314"/>
    </row>
    <row r="4" spans="1:23" s="39" customFormat="1" ht="19.5" customHeight="1">
      <c r="A4" s="41" t="s">
        <v>95</v>
      </c>
      <c r="G4" s="40" t="s">
        <v>34</v>
      </c>
      <c r="L4" s="40" t="s">
        <v>34</v>
      </c>
      <c r="M4" s="41" t="s">
        <v>95</v>
      </c>
      <c r="R4" s="40" t="s">
        <v>34</v>
      </c>
      <c r="S4" s="41" t="s">
        <v>95</v>
      </c>
      <c r="W4" s="40" t="s">
        <v>34</v>
      </c>
    </row>
    <row r="5" spans="1:23" ht="54.75" customHeight="1">
      <c r="A5" s="306" t="s">
        <v>137</v>
      </c>
      <c r="B5" s="161" t="s">
        <v>184</v>
      </c>
      <c r="C5" s="163" t="s">
        <v>263</v>
      </c>
      <c r="D5" s="163" t="s">
        <v>264</v>
      </c>
      <c r="E5" s="163" t="s">
        <v>267</v>
      </c>
      <c r="F5" s="161" t="s">
        <v>185</v>
      </c>
      <c r="G5" s="161" t="s">
        <v>186</v>
      </c>
      <c r="H5" s="161" t="s">
        <v>187</v>
      </c>
      <c r="I5" s="161" t="s">
        <v>188</v>
      </c>
      <c r="J5" s="161" t="s">
        <v>189</v>
      </c>
      <c r="K5" s="161" t="s">
        <v>190</v>
      </c>
      <c r="L5" s="308" t="s">
        <v>105</v>
      </c>
      <c r="M5" s="310" t="s">
        <v>191</v>
      </c>
      <c r="N5" s="161" t="s">
        <v>192</v>
      </c>
      <c r="O5" s="161" t="s">
        <v>193</v>
      </c>
      <c r="P5" s="161" t="s">
        <v>194</v>
      </c>
      <c r="Q5" s="161" t="s">
        <v>195</v>
      </c>
      <c r="R5" s="161" t="s">
        <v>196</v>
      </c>
      <c r="S5" s="161" t="s">
        <v>197</v>
      </c>
      <c r="T5" s="161" t="s">
        <v>198</v>
      </c>
      <c r="U5" s="161" t="s">
        <v>199</v>
      </c>
      <c r="V5" s="161" t="s">
        <v>200</v>
      </c>
      <c r="W5" s="298" t="s">
        <v>105</v>
      </c>
    </row>
    <row r="6" spans="1:23" s="9" customFormat="1" ht="68.25" customHeight="1">
      <c r="A6" s="307"/>
      <c r="B6" s="162" t="s">
        <v>56</v>
      </c>
      <c r="C6" s="162" t="s">
        <v>265</v>
      </c>
      <c r="D6" s="162" t="s">
        <v>266</v>
      </c>
      <c r="E6" s="162" t="s">
        <v>268</v>
      </c>
      <c r="F6" s="162" t="s">
        <v>84</v>
      </c>
      <c r="G6" s="162" t="s">
        <v>57</v>
      </c>
      <c r="H6" s="162" t="s">
        <v>134</v>
      </c>
      <c r="I6" s="162" t="s">
        <v>58</v>
      </c>
      <c r="J6" s="162" t="s">
        <v>59</v>
      </c>
      <c r="K6" s="162" t="s">
        <v>60</v>
      </c>
      <c r="L6" s="309"/>
      <c r="M6" s="311"/>
      <c r="N6" s="162" t="s">
        <v>85</v>
      </c>
      <c r="O6" s="162" t="s">
        <v>86</v>
      </c>
      <c r="P6" s="162" t="s">
        <v>87</v>
      </c>
      <c r="Q6" s="162" t="s">
        <v>61</v>
      </c>
      <c r="R6" s="162" t="s">
        <v>88</v>
      </c>
      <c r="S6" s="162" t="s">
        <v>62</v>
      </c>
      <c r="T6" s="162" t="s">
        <v>89</v>
      </c>
      <c r="U6" s="162" t="s">
        <v>135</v>
      </c>
      <c r="V6" s="162" t="s">
        <v>63</v>
      </c>
      <c r="W6" s="296"/>
    </row>
    <row r="7" spans="1:23" ht="35.25" customHeight="1">
      <c r="A7" s="171" t="s">
        <v>172</v>
      </c>
      <c r="B7" s="173">
        <v>26214835</v>
      </c>
      <c r="C7" s="164">
        <v>199379</v>
      </c>
      <c r="D7" s="164">
        <v>968523</v>
      </c>
      <c r="E7" s="164">
        <v>13421</v>
      </c>
      <c r="F7" s="164">
        <v>636016</v>
      </c>
      <c r="G7" s="165">
        <v>5169</v>
      </c>
      <c r="H7" s="173">
        <v>14810681</v>
      </c>
      <c r="I7" s="164">
        <v>182931</v>
      </c>
      <c r="J7" s="164">
        <v>4803598</v>
      </c>
      <c r="K7" s="165">
        <v>401555</v>
      </c>
      <c r="L7" s="171" t="s">
        <v>172</v>
      </c>
      <c r="M7" s="171" t="s">
        <v>173</v>
      </c>
      <c r="N7" s="184">
        <v>169134</v>
      </c>
      <c r="O7" s="185">
        <v>5054</v>
      </c>
      <c r="P7" s="185">
        <v>381600</v>
      </c>
      <c r="Q7" s="185">
        <v>24166</v>
      </c>
      <c r="R7" s="186">
        <v>22508</v>
      </c>
      <c r="S7" s="158">
        <v>2367149</v>
      </c>
      <c r="T7" s="158">
        <v>1020614</v>
      </c>
      <c r="U7" s="158">
        <v>4985</v>
      </c>
      <c r="V7" s="158">
        <v>1629</v>
      </c>
      <c r="W7" s="157" t="s">
        <v>173</v>
      </c>
    </row>
    <row r="8" spans="1:23" ht="35.25" customHeight="1">
      <c r="A8" s="172" t="s">
        <v>173</v>
      </c>
      <c r="B8" s="174">
        <v>25611458</v>
      </c>
      <c r="C8" s="57">
        <v>187740</v>
      </c>
      <c r="D8" s="57">
        <v>943306</v>
      </c>
      <c r="E8" s="57">
        <v>12290</v>
      </c>
      <c r="F8" s="57">
        <v>620454</v>
      </c>
      <c r="G8" s="166">
        <v>3326</v>
      </c>
      <c r="H8" s="174">
        <v>14599047</v>
      </c>
      <c r="I8" s="57">
        <v>183983</v>
      </c>
      <c r="J8" s="57">
        <v>4670995</v>
      </c>
      <c r="K8" s="166">
        <v>393478</v>
      </c>
      <c r="L8" s="172" t="s">
        <v>173</v>
      </c>
      <c r="M8" s="172" t="s">
        <v>203</v>
      </c>
      <c r="N8" s="187">
        <v>175781</v>
      </c>
      <c r="O8" s="158">
        <v>4616</v>
      </c>
      <c r="P8" s="158">
        <v>437791</v>
      </c>
      <c r="Q8" s="158">
        <v>31804</v>
      </c>
      <c r="R8" s="188">
        <v>15607</v>
      </c>
      <c r="S8" s="158">
        <v>2431153</v>
      </c>
      <c r="T8" s="158">
        <v>990600</v>
      </c>
      <c r="U8" s="158">
        <v>2326</v>
      </c>
      <c r="V8" s="158">
        <v>1987</v>
      </c>
      <c r="W8" s="157" t="s">
        <v>203</v>
      </c>
    </row>
    <row r="9" spans="1:23" ht="35.25" customHeight="1">
      <c r="A9" s="116" t="s">
        <v>203</v>
      </c>
      <c r="B9" s="174">
        <v>27590182</v>
      </c>
      <c r="C9" s="57">
        <v>189371</v>
      </c>
      <c r="D9" s="57">
        <v>930197</v>
      </c>
      <c r="E9" s="57">
        <v>15289</v>
      </c>
      <c r="F9" s="57">
        <v>611732</v>
      </c>
      <c r="G9" s="166">
        <v>3635</v>
      </c>
      <c r="H9" s="174">
        <v>16378245</v>
      </c>
      <c r="I9" s="57">
        <v>190225</v>
      </c>
      <c r="J9" s="57">
        <v>4978589</v>
      </c>
      <c r="K9" s="166">
        <v>203223</v>
      </c>
      <c r="L9" s="116" t="s">
        <v>203</v>
      </c>
      <c r="M9" s="116" t="s">
        <v>203</v>
      </c>
      <c r="N9" s="187">
        <v>175781</v>
      </c>
      <c r="O9" s="158">
        <v>4616</v>
      </c>
      <c r="P9" s="158">
        <v>437791</v>
      </c>
      <c r="Q9" s="158">
        <v>31804</v>
      </c>
      <c r="R9" s="188">
        <v>15607</v>
      </c>
      <c r="S9" s="158">
        <v>2431153</v>
      </c>
      <c r="T9" s="158">
        <v>990600</v>
      </c>
      <c r="U9" s="158">
        <v>2326</v>
      </c>
      <c r="V9" s="158">
        <v>1987</v>
      </c>
      <c r="W9" s="45" t="s">
        <v>203</v>
      </c>
    </row>
    <row r="10" spans="1:23" ht="35.25" customHeight="1">
      <c r="A10" s="116" t="s">
        <v>209</v>
      </c>
      <c r="B10" s="175">
        <v>28443285</v>
      </c>
      <c r="C10" s="58">
        <v>187022</v>
      </c>
      <c r="D10" s="58">
        <v>840008</v>
      </c>
      <c r="E10" s="57">
        <v>14527</v>
      </c>
      <c r="F10" s="57">
        <v>601568</v>
      </c>
      <c r="G10" s="166">
        <v>3553</v>
      </c>
      <c r="H10" s="174">
        <v>17155335</v>
      </c>
      <c r="I10" s="57">
        <v>173067</v>
      </c>
      <c r="J10" s="57">
        <v>4920342</v>
      </c>
      <c r="K10" s="166">
        <v>426422</v>
      </c>
      <c r="L10" s="116" t="s">
        <v>209</v>
      </c>
      <c r="M10" s="183" t="s">
        <v>209</v>
      </c>
      <c r="N10" s="187">
        <v>178413</v>
      </c>
      <c r="O10" s="158">
        <v>4573</v>
      </c>
      <c r="P10" s="158">
        <v>429728</v>
      </c>
      <c r="Q10" s="158">
        <v>29343</v>
      </c>
      <c r="R10" s="188">
        <v>21883</v>
      </c>
      <c r="S10" s="158">
        <v>2411853</v>
      </c>
      <c r="T10" s="158">
        <v>1038795</v>
      </c>
      <c r="U10" s="158">
        <v>4804</v>
      </c>
      <c r="V10" s="158">
        <v>2050</v>
      </c>
      <c r="W10" s="45" t="s">
        <v>209</v>
      </c>
    </row>
    <row r="11" spans="1:23" s="10" customFormat="1" ht="45.95" customHeight="1">
      <c r="A11" s="117" t="s">
        <v>210</v>
      </c>
      <c r="B11" s="176">
        <v>27555924</v>
      </c>
      <c r="C11" s="150">
        <v>189518</v>
      </c>
      <c r="D11" s="150">
        <v>690533</v>
      </c>
      <c r="E11" s="150">
        <v>14669</v>
      </c>
      <c r="F11" s="150">
        <v>545583</v>
      </c>
      <c r="G11" s="168">
        <v>3123</v>
      </c>
      <c r="H11" s="176">
        <v>16629446</v>
      </c>
      <c r="I11" s="150">
        <v>162967</v>
      </c>
      <c r="J11" s="150">
        <v>4988534</v>
      </c>
      <c r="K11" s="168">
        <v>385903</v>
      </c>
      <c r="L11" s="117" t="s">
        <v>210</v>
      </c>
      <c r="M11" s="117" t="s">
        <v>210</v>
      </c>
      <c r="N11" s="176">
        <v>178167</v>
      </c>
      <c r="O11" s="159">
        <v>4267</v>
      </c>
      <c r="P11" s="150">
        <v>491842</v>
      </c>
      <c r="Q11" s="150">
        <v>28872</v>
      </c>
      <c r="R11" s="168">
        <v>20204</v>
      </c>
      <c r="S11" s="150">
        <v>2199866</v>
      </c>
      <c r="T11" s="150">
        <v>1015995</v>
      </c>
      <c r="U11" s="150">
        <v>3934</v>
      </c>
      <c r="V11" s="159">
        <v>2501</v>
      </c>
      <c r="W11" s="111" t="s">
        <v>210</v>
      </c>
    </row>
    <row r="12" spans="1:23" ht="33" customHeight="1">
      <c r="A12" s="116" t="s">
        <v>67</v>
      </c>
      <c r="B12" s="177">
        <v>2412286</v>
      </c>
      <c r="C12" s="151">
        <v>15335</v>
      </c>
      <c r="D12" s="152">
        <v>66454</v>
      </c>
      <c r="E12" s="151">
        <v>1291</v>
      </c>
      <c r="F12" s="151">
        <v>49274</v>
      </c>
      <c r="G12" s="169">
        <v>297</v>
      </c>
      <c r="H12" s="179">
        <v>1465583</v>
      </c>
      <c r="I12" s="155">
        <v>14610</v>
      </c>
      <c r="J12" s="155">
        <v>436810</v>
      </c>
      <c r="K12" s="180">
        <v>38114</v>
      </c>
      <c r="L12" s="116" t="s">
        <v>15</v>
      </c>
      <c r="M12" s="116" t="s">
        <v>67</v>
      </c>
      <c r="N12" s="189">
        <v>15371</v>
      </c>
      <c r="O12" s="160">
        <v>425</v>
      </c>
      <c r="P12" s="160">
        <v>38797</v>
      </c>
      <c r="Q12" s="160">
        <v>2349</v>
      </c>
      <c r="R12" s="190">
        <v>1907</v>
      </c>
      <c r="S12" s="160">
        <v>182683</v>
      </c>
      <c r="T12" s="160">
        <v>82326</v>
      </c>
      <c r="U12" s="160">
        <v>451</v>
      </c>
      <c r="V12" s="160">
        <v>209</v>
      </c>
      <c r="W12" s="45" t="s">
        <v>15</v>
      </c>
    </row>
    <row r="13" spans="1:23" ht="33" customHeight="1">
      <c r="A13" s="116" t="s">
        <v>106</v>
      </c>
      <c r="B13" s="177">
        <v>2207455</v>
      </c>
      <c r="C13" s="151">
        <v>15356</v>
      </c>
      <c r="D13" s="152">
        <v>62666</v>
      </c>
      <c r="E13" s="151">
        <v>1264</v>
      </c>
      <c r="F13" s="151">
        <v>47529</v>
      </c>
      <c r="G13" s="169">
        <v>303</v>
      </c>
      <c r="H13" s="179">
        <v>1315845</v>
      </c>
      <c r="I13" s="155">
        <v>13627</v>
      </c>
      <c r="J13" s="155">
        <v>408002</v>
      </c>
      <c r="K13" s="180">
        <v>36516</v>
      </c>
      <c r="L13" s="116" t="s">
        <v>16</v>
      </c>
      <c r="M13" s="116" t="s">
        <v>106</v>
      </c>
      <c r="N13" s="189">
        <v>15831</v>
      </c>
      <c r="O13" s="160">
        <v>399</v>
      </c>
      <c r="P13" s="160">
        <v>36508</v>
      </c>
      <c r="Q13" s="160">
        <v>2382</v>
      </c>
      <c r="R13" s="190">
        <v>1869</v>
      </c>
      <c r="S13" s="160">
        <v>162393</v>
      </c>
      <c r="T13" s="160">
        <v>86346</v>
      </c>
      <c r="U13" s="160">
        <v>395</v>
      </c>
      <c r="V13" s="160">
        <v>224</v>
      </c>
      <c r="W13" s="45" t="s">
        <v>16</v>
      </c>
    </row>
    <row r="14" spans="1:23" ht="33" customHeight="1">
      <c r="A14" s="116" t="s">
        <v>82</v>
      </c>
      <c r="B14" s="177">
        <v>2391577</v>
      </c>
      <c r="C14" s="151">
        <v>15155</v>
      </c>
      <c r="D14" s="152">
        <v>66740</v>
      </c>
      <c r="E14" s="151">
        <v>1270</v>
      </c>
      <c r="F14" s="151">
        <v>50945</v>
      </c>
      <c r="G14" s="169">
        <v>287</v>
      </c>
      <c r="H14" s="179">
        <v>1419223</v>
      </c>
      <c r="I14" s="155">
        <v>14331</v>
      </c>
      <c r="J14" s="155">
        <v>432929</v>
      </c>
      <c r="K14" s="180">
        <v>37867</v>
      </c>
      <c r="L14" s="116" t="s">
        <v>17</v>
      </c>
      <c r="M14" s="116" t="s">
        <v>82</v>
      </c>
      <c r="N14" s="189">
        <v>16279</v>
      </c>
      <c r="O14" s="160">
        <v>417</v>
      </c>
      <c r="P14" s="160">
        <v>39196</v>
      </c>
      <c r="Q14" s="160">
        <v>2609</v>
      </c>
      <c r="R14" s="190">
        <v>1736</v>
      </c>
      <c r="S14" s="160">
        <v>201320</v>
      </c>
      <c r="T14" s="160">
        <v>90691</v>
      </c>
      <c r="U14" s="160">
        <v>380</v>
      </c>
      <c r="V14" s="160">
        <v>202</v>
      </c>
      <c r="W14" s="45" t="s">
        <v>17</v>
      </c>
    </row>
    <row r="15" spans="1:23" ht="33" customHeight="1">
      <c r="A15" s="116" t="s">
        <v>83</v>
      </c>
      <c r="B15" s="177">
        <v>2259055</v>
      </c>
      <c r="C15" s="151">
        <v>15234</v>
      </c>
      <c r="D15" s="152">
        <v>52515</v>
      </c>
      <c r="E15" s="151">
        <v>1220</v>
      </c>
      <c r="F15" s="151">
        <v>47872</v>
      </c>
      <c r="G15" s="169">
        <v>288</v>
      </c>
      <c r="H15" s="179">
        <v>1361417</v>
      </c>
      <c r="I15" s="155">
        <v>13467</v>
      </c>
      <c r="J15" s="155">
        <v>418910</v>
      </c>
      <c r="K15" s="180">
        <v>35522</v>
      </c>
      <c r="L15" s="116" t="s">
        <v>18</v>
      </c>
      <c r="M15" s="116" t="s">
        <v>83</v>
      </c>
      <c r="N15" s="189">
        <v>15073</v>
      </c>
      <c r="O15" s="160">
        <v>378</v>
      </c>
      <c r="P15" s="160">
        <v>37126</v>
      </c>
      <c r="Q15" s="160">
        <v>2305</v>
      </c>
      <c r="R15" s="190">
        <v>1671</v>
      </c>
      <c r="S15" s="160">
        <v>175121</v>
      </c>
      <c r="T15" s="160">
        <v>80396</v>
      </c>
      <c r="U15" s="160">
        <v>337</v>
      </c>
      <c r="V15" s="160">
        <v>203</v>
      </c>
      <c r="W15" s="45" t="s">
        <v>18</v>
      </c>
    </row>
    <row r="16" spans="1:23" ht="33" customHeight="1">
      <c r="A16" s="116" t="s">
        <v>68</v>
      </c>
      <c r="B16" s="177">
        <v>2276911</v>
      </c>
      <c r="C16" s="151">
        <v>15840</v>
      </c>
      <c r="D16" s="152">
        <v>40525</v>
      </c>
      <c r="E16" s="151">
        <v>1012</v>
      </c>
      <c r="F16" s="151">
        <v>38893</v>
      </c>
      <c r="G16" s="169">
        <v>230</v>
      </c>
      <c r="H16" s="179">
        <v>1438223</v>
      </c>
      <c r="I16" s="155">
        <v>12027</v>
      </c>
      <c r="J16" s="155">
        <v>417679</v>
      </c>
      <c r="K16" s="180">
        <v>32720</v>
      </c>
      <c r="L16" s="116" t="s">
        <v>69</v>
      </c>
      <c r="M16" s="116" t="s">
        <v>68</v>
      </c>
      <c r="N16" s="189">
        <v>12350</v>
      </c>
      <c r="O16" s="160">
        <v>298</v>
      </c>
      <c r="P16" s="160">
        <v>41646</v>
      </c>
      <c r="Q16" s="160">
        <v>2088</v>
      </c>
      <c r="R16" s="190">
        <v>1444</v>
      </c>
      <c r="S16" s="160">
        <v>144460</v>
      </c>
      <c r="T16" s="160">
        <v>77012</v>
      </c>
      <c r="U16" s="160">
        <v>277</v>
      </c>
      <c r="V16" s="160">
        <v>187</v>
      </c>
      <c r="W16" s="45" t="s">
        <v>69</v>
      </c>
    </row>
    <row r="17" spans="1:23" ht="33" customHeight="1">
      <c r="A17" s="116" t="s">
        <v>70</v>
      </c>
      <c r="B17" s="177">
        <v>2079488</v>
      </c>
      <c r="C17" s="151">
        <v>15888</v>
      </c>
      <c r="D17" s="152">
        <v>42103</v>
      </c>
      <c r="E17" s="151">
        <v>1083</v>
      </c>
      <c r="F17" s="151">
        <v>39291</v>
      </c>
      <c r="G17" s="169">
        <v>221</v>
      </c>
      <c r="H17" s="179">
        <v>1263976</v>
      </c>
      <c r="I17" s="155">
        <v>9933</v>
      </c>
      <c r="J17" s="155">
        <v>358681</v>
      </c>
      <c r="K17" s="180">
        <v>33197</v>
      </c>
      <c r="L17" s="116" t="s">
        <v>36</v>
      </c>
      <c r="M17" s="116" t="s">
        <v>70</v>
      </c>
      <c r="N17" s="189">
        <v>12623</v>
      </c>
      <c r="O17" s="160">
        <v>208</v>
      </c>
      <c r="P17" s="160">
        <v>40819</v>
      </c>
      <c r="Q17" s="160">
        <v>2387</v>
      </c>
      <c r="R17" s="190">
        <v>1557</v>
      </c>
      <c r="S17" s="160">
        <v>166467</v>
      </c>
      <c r="T17" s="160">
        <v>90527</v>
      </c>
      <c r="U17" s="160">
        <v>333</v>
      </c>
      <c r="V17" s="160">
        <v>194</v>
      </c>
      <c r="W17" s="45" t="s">
        <v>36</v>
      </c>
    </row>
    <row r="18" spans="1:23" ht="33" customHeight="1">
      <c r="A18" s="116" t="s">
        <v>71</v>
      </c>
      <c r="B18" s="177">
        <v>2272224</v>
      </c>
      <c r="C18" s="151">
        <v>16388</v>
      </c>
      <c r="D18" s="152">
        <v>51722</v>
      </c>
      <c r="E18" s="151">
        <v>1127</v>
      </c>
      <c r="F18" s="151">
        <v>40569</v>
      </c>
      <c r="G18" s="169">
        <v>200</v>
      </c>
      <c r="H18" s="179">
        <v>1358902</v>
      </c>
      <c r="I18" s="155">
        <v>13682</v>
      </c>
      <c r="J18" s="155">
        <v>391072</v>
      </c>
      <c r="K18" s="180">
        <v>34812</v>
      </c>
      <c r="L18" s="116" t="s">
        <v>37</v>
      </c>
      <c r="M18" s="116" t="s">
        <v>71</v>
      </c>
      <c r="N18" s="189">
        <v>14819</v>
      </c>
      <c r="O18" s="160">
        <v>255</v>
      </c>
      <c r="P18" s="160">
        <v>43765</v>
      </c>
      <c r="Q18" s="160">
        <v>2474</v>
      </c>
      <c r="R18" s="190">
        <v>1654</v>
      </c>
      <c r="S18" s="160">
        <v>197487</v>
      </c>
      <c r="T18" s="160">
        <v>102758</v>
      </c>
      <c r="U18" s="160">
        <v>344</v>
      </c>
      <c r="V18" s="160">
        <v>194</v>
      </c>
      <c r="W18" s="45" t="s">
        <v>37</v>
      </c>
    </row>
    <row r="19" spans="1:23" ht="33" customHeight="1">
      <c r="A19" s="116" t="s">
        <v>72</v>
      </c>
      <c r="B19" s="177">
        <v>2363611</v>
      </c>
      <c r="C19" s="151">
        <v>16472</v>
      </c>
      <c r="D19" s="152">
        <v>62197</v>
      </c>
      <c r="E19" s="151">
        <v>1181</v>
      </c>
      <c r="F19" s="151">
        <v>43098</v>
      </c>
      <c r="G19" s="169">
        <v>201</v>
      </c>
      <c r="H19" s="179">
        <v>1479231</v>
      </c>
      <c r="I19" s="155">
        <v>13941</v>
      </c>
      <c r="J19" s="155">
        <v>392015</v>
      </c>
      <c r="K19" s="180">
        <v>33347</v>
      </c>
      <c r="L19" s="116" t="s">
        <v>19</v>
      </c>
      <c r="M19" s="116" t="s">
        <v>72</v>
      </c>
      <c r="N19" s="189">
        <v>13758</v>
      </c>
      <c r="O19" s="160">
        <v>300</v>
      </c>
      <c r="P19" s="160">
        <v>45719</v>
      </c>
      <c r="Q19" s="160">
        <v>2435</v>
      </c>
      <c r="R19" s="190">
        <v>1405</v>
      </c>
      <c r="S19" s="160">
        <v>181417</v>
      </c>
      <c r="T19" s="160">
        <v>76339</v>
      </c>
      <c r="U19" s="160">
        <v>354</v>
      </c>
      <c r="V19" s="160">
        <v>201</v>
      </c>
      <c r="W19" s="45" t="s">
        <v>19</v>
      </c>
    </row>
    <row r="20" spans="1:23" ht="33" customHeight="1">
      <c r="A20" s="116" t="s">
        <v>107</v>
      </c>
      <c r="B20" s="177">
        <v>2288160</v>
      </c>
      <c r="C20" s="151">
        <v>16431</v>
      </c>
      <c r="D20" s="152">
        <v>63060</v>
      </c>
      <c r="E20" s="151">
        <v>1253</v>
      </c>
      <c r="F20" s="151">
        <v>47636</v>
      </c>
      <c r="G20" s="169">
        <v>265</v>
      </c>
      <c r="H20" s="179">
        <v>1342417</v>
      </c>
      <c r="I20" s="155">
        <v>13952</v>
      </c>
      <c r="J20" s="155">
        <v>422483</v>
      </c>
      <c r="K20" s="180">
        <v>34799</v>
      </c>
      <c r="L20" s="116" t="s">
        <v>73</v>
      </c>
      <c r="M20" s="116" t="s">
        <v>107</v>
      </c>
      <c r="N20" s="189">
        <v>15262</v>
      </c>
      <c r="O20" s="160">
        <v>353</v>
      </c>
      <c r="P20" s="160">
        <v>42354</v>
      </c>
      <c r="Q20" s="160">
        <v>2567</v>
      </c>
      <c r="R20" s="190">
        <v>1656</v>
      </c>
      <c r="S20" s="160">
        <v>200633</v>
      </c>
      <c r="T20" s="160">
        <v>82457</v>
      </c>
      <c r="U20" s="160">
        <v>374</v>
      </c>
      <c r="V20" s="160">
        <v>208</v>
      </c>
      <c r="W20" s="45" t="s">
        <v>73</v>
      </c>
    </row>
    <row r="21" spans="1:23" ht="33" customHeight="1">
      <c r="A21" s="116" t="s">
        <v>12</v>
      </c>
      <c r="B21" s="177">
        <v>2344091</v>
      </c>
      <c r="C21" s="151">
        <v>15475</v>
      </c>
      <c r="D21" s="152">
        <v>63289</v>
      </c>
      <c r="E21" s="151">
        <v>1157</v>
      </c>
      <c r="F21" s="151">
        <v>50450</v>
      </c>
      <c r="G21" s="169">
        <v>218</v>
      </c>
      <c r="H21" s="179">
        <v>1398041</v>
      </c>
      <c r="I21" s="155">
        <v>13851</v>
      </c>
      <c r="J21" s="155">
        <v>444175</v>
      </c>
      <c r="K21" s="180">
        <v>33813</v>
      </c>
      <c r="L21" s="116" t="s">
        <v>21</v>
      </c>
      <c r="M21" s="116" t="s">
        <v>12</v>
      </c>
      <c r="N21" s="189">
        <v>14087</v>
      </c>
      <c r="O21" s="160">
        <v>361</v>
      </c>
      <c r="P21" s="160">
        <v>41062</v>
      </c>
      <c r="Q21" s="160">
        <v>2121</v>
      </c>
      <c r="R21" s="190">
        <v>1421</v>
      </c>
      <c r="S21" s="160">
        <v>188524</v>
      </c>
      <c r="T21" s="160">
        <v>75541</v>
      </c>
      <c r="U21" s="160">
        <v>324</v>
      </c>
      <c r="V21" s="160">
        <v>181</v>
      </c>
      <c r="W21" s="45" t="s">
        <v>21</v>
      </c>
    </row>
    <row r="22" spans="1:23" ht="33" customHeight="1">
      <c r="A22" s="116" t="s">
        <v>13</v>
      </c>
      <c r="B22" s="177">
        <v>2275918</v>
      </c>
      <c r="C22" s="151">
        <v>16015</v>
      </c>
      <c r="D22" s="152">
        <v>58775</v>
      </c>
      <c r="E22" s="151">
        <v>1365</v>
      </c>
      <c r="F22" s="151">
        <v>41617</v>
      </c>
      <c r="G22" s="169">
        <v>281</v>
      </c>
      <c r="H22" s="179">
        <v>1353162</v>
      </c>
      <c r="I22" s="155">
        <v>14154</v>
      </c>
      <c r="J22" s="155">
        <v>436497</v>
      </c>
      <c r="K22" s="180">
        <v>17118</v>
      </c>
      <c r="L22" s="116" t="s">
        <v>22</v>
      </c>
      <c r="M22" s="116" t="s">
        <v>13</v>
      </c>
      <c r="N22" s="189">
        <v>15498</v>
      </c>
      <c r="O22" s="160">
        <v>428</v>
      </c>
      <c r="P22" s="160">
        <v>40709</v>
      </c>
      <c r="Q22" s="160">
        <v>2470</v>
      </c>
      <c r="R22" s="190">
        <v>1833</v>
      </c>
      <c r="S22" s="160">
        <v>194198</v>
      </c>
      <c r="T22" s="160">
        <v>81402</v>
      </c>
      <c r="U22" s="160">
        <v>167</v>
      </c>
      <c r="V22" s="160">
        <v>229</v>
      </c>
      <c r="W22" s="45" t="s">
        <v>22</v>
      </c>
    </row>
    <row r="23" spans="1:23" ht="33" customHeight="1">
      <c r="A23" s="118" t="s">
        <v>14</v>
      </c>
      <c r="B23" s="178">
        <v>2385148</v>
      </c>
      <c r="C23" s="153">
        <v>15929</v>
      </c>
      <c r="D23" s="154">
        <v>60487</v>
      </c>
      <c r="E23" s="153">
        <v>1446</v>
      </c>
      <c r="F23" s="153">
        <v>48409</v>
      </c>
      <c r="G23" s="170">
        <v>332</v>
      </c>
      <c r="H23" s="181">
        <v>1433426</v>
      </c>
      <c r="I23" s="156">
        <v>15392</v>
      </c>
      <c r="J23" s="156">
        <v>429281</v>
      </c>
      <c r="K23" s="182">
        <v>18078</v>
      </c>
      <c r="L23" s="118" t="s">
        <v>23</v>
      </c>
      <c r="M23" s="118" t="s">
        <v>14</v>
      </c>
      <c r="N23" s="191">
        <v>17216</v>
      </c>
      <c r="O23" s="192">
        <v>445</v>
      </c>
      <c r="P23" s="192">
        <v>44141</v>
      </c>
      <c r="Q23" s="192">
        <v>2685</v>
      </c>
      <c r="R23" s="193">
        <v>2051</v>
      </c>
      <c r="S23" s="160">
        <v>205163</v>
      </c>
      <c r="T23" s="160">
        <v>90200</v>
      </c>
      <c r="U23" s="160">
        <v>198</v>
      </c>
      <c r="V23" s="160">
        <v>269</v>
      </c>
      <c r="W23" s="45" t="s">
        <v>23</v>
      </c>
    </row>
    <row r="24" spans="1:23" s="39" customFormat="1" ht="12.75" customHeight="1">
      <c r="A24" s="41" t="s">
        <v>136</v>
      </c>
      <c r="I24" s="302" t="s">
        <v>249</v>
      </c>
      <c r="J24" s="302"/>
      <c r="K24" s="302"/>
      <c r="L24" s="302"/>
      <c r="M24" s="41" t="s">
        <v>136</v>
      </c>
      <c r="T24" s="302" t="s">
        <v>249</v>
      </c>
      <c r="U24" s="302"/>
      <c r="V24" s="302"/>
      <c r="W24" s="302"/>
    </row>
    <row r="25" spans="1:23" s="39" customFormat="1" ht="15" customHeight="1">
      <c r="A25" s="41" t="s">
        <v>109</v>
      </c>
      <c r="L25" s="40"/>
      <c r="M25" s="41" t="s">
        <v>262</v>
      </c>
      <c r="W25" s="40"/>
    </row>
    <row r="26" spans="1:23" ht="13.5"/>
    <row r="27" spans="1:23" ht="13.5"/>
    <row r="28" spans="1:23" ht="13.5"/>
    <row r="29" spans="1:23" ht="13.5"/>
    <row r="30" spans="1:23" ht="13.5"/>
    <row r="31" spans="1:23" ht="13.5"/>
    <row r="32" spans="1:23" ht="13.5"/>
    <row r="33" ht="13.5"/>
    <row r="34" ht="13.5"/>
    <row r="35" ht="13.5"/>
    <row r="36" ht="13.5"/>
    <row r="37" ht="13.5"/>
    <row r="38" ht="13.5"/>
    <row r="39" ht="13.5"/>
    <row r="40" ht="13.5"/>
    <row r="41" ht="13.5"/>
    <row r="42" ht="13.5"/>
    <row r="43" ht="13.5"/>
    <row r="44" ht="13.5"/>
    <row r="45" ht="13.5"/>
    <row r="46" ht="13.5"/>
    <row r="47" ht="13.5"/>
    <row r="48" ht="13.5"/>
  </sheetData>
  <mergeCells count="14">
    <mergeCell ref="I24:L24"/>
    <mergeCell ref="T24:W24"/>
    <mergeCell ref="A2:G2"/>
    <mergeCell ref="M2:R2"/>
    <mergeCell ref="W5:W6"/>
    <mergeCell ref="A5:A6"/>
    <mergeCell ref="L5:L6"/>
    <mergeCell ref="M5:M6"/>
    <mergeCell ref="A3:G3"/>
    <mergeCell ref="M3:R3"/>
    <mergeCell ref="H2:L2"/>
    <mergeCell ref="H3:L3"/>
    <mergeCell ref="S2:W2"/>
    <mergeCell ref="S3:W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7" fitToWidth="0" orientation="portrait" r:id="rId1"/>
  <headerFooter alignWithMargins="0"/>
  <colBreaks count="2" manualBreakCount="2">
    <brk id="7" max="24" man="1"/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26"/>
  <sheetViews>
    <sheetView view="pageBreakPreview" zoomScaleNormal="55" zoomScaleSheetLayoutView="100" workbookViewId="0">
      <selection activeCell="F21" sqref="F21"/>
    </sheetView>
  </sheetViews>
  <sheetFormatPr defaultRowHeight="30" customHeight="1"/>
  <cols>
    <col min="1" max="1" width="10.77734375" style="22" customWidth="1"/>
    <col min="2" max="2" width="13.77734375" style="22" customWidth="1"/>
    <col min="3" max="3" width="12.5546875" style="22" customWidth="1"/>
    <col min="4" max="5" width="12.6640625" style="22" customWidth="1"/>
    <col min="6" max="6" width="12.88671875" style="22" customWidth="1"/>
    <col min="7" max="7" width="11.77734375" style="22" customWidth="1"/>
    <col min="8" max="256" width="8.88671875" style="22"/>
    <col min="257" max="257" width="10.77734375" style="22" customWidth="1"/>
    <col min="258" max="258" width="13.77734375" style="22" customWidth="1"/>
    <col min="259" max="259" width="12.5546875" style="22" customWidth="1"/>
    <col min="260" max="261" width="12.6640625" style="22" customWidth="1"/>
    <col min="262" max="262" width="12.88671875" style="22" customWidth="1"/>
    <col min="263" max="263" width="11.77734375" style="22" customWidth="1"/>
    <col min="264" max="512" width="8.88671875" style="22"/>
    <col min="513" max="513" width="10.77734375" style="22" customWidth="1"/>
    <col min="514" max="514" width="13.77734375" style="22" customWidth="1"/>
    <col min="515" max="515" width="12.5546875" style="22" customWidth="1"/>
    <col min="516" max="517" width="12.6640625" style="22" customWidth="1"/>
    <col min="518" max="518" width="12.88671875" style="22" customWidth="1"/>
    <col min="519" max="519" width="11.77734375" style="22" customWidth="1"/>
    <col min="520" max="768" width="8.88671875" style="22"/>
    <col min="769" max="769" width="10.77734375" style="22" customWidth="1"/>
    <col min="770" max="770" width="13.77734375" style="22" customWidth="1"/>
    <col min="771" max="771" width="12.5546875" style="22" customWidth="1"/>
    <col min="772" max="773" width="12.6640625" style="22" customWidth="1"/>
    <col min="774" max="774" width="12.88671875" style="22" customWidth="1"/>
    <col min="775" max="775" width="11.77734375" style="22" customWidth="1"/>
    <col min="776" max="1024" width="8.88671875" style="22"/>
    <col min="1025" max="1025" width="10.77734375" style="22" customWidth="1"/>
    <col min="1026" max="1026" width="13.77734375" style="22" customWidth="1"/>
    <col min="1027" max="1027" width="12.5546875" style="22" customWidth="1"/>
    <col min="1028" max="1029" width="12.6640625" style="22" customWidth="1"/>
    <col min="1030" max="1030" width="12.88671875" style="22" customWidth="1"/>
    <col min="1031" max="1031" width="11.77734375" style="22" customWidth="1"/>
    <col min="1032" max="1280" width="8.88671875" style="22"/>
    <col min="1281" max="1281" width="10.77734375" style="22" customWidth="1"/>
    <col min="1282" max="1282" width="13.77734375" style="22" customWidth="1"/>
    <col min="1283" max="1283" width="12.5546875" style="22" customWidth="1"/>
    <col min="1284" max="1285" width="12.6640625" style="22" customWidth="1"/>
    <col min="1286" max="1286" width="12.88671875" style="22" customWidth="1"/>
    <col min="1287" max="1287" width="11.77734375" style="22" customWidth="1"/>
    <col min="1288" max="1536" width="8.88671875" style="22"/>
    <col min="1537" max="1537" width="10.77734375" style="22" customWidth="1"/>
    <col min="1538" max="1538" width="13.77734375" style="22" customWidth="1"/>
    <col min="1539" max="1539" width="12.5546875" style="22" customWidth="1"/>
    <col min="1540" max="1541" width="12.6640625" style="22" customWidth="1"/>
    <col min="1542" max="1542" width="12.88671875" style="22" customWidth="1"/>
    <col min="1543" max="1543" width="11.77734375" style="22" customWidth="1"/>
    <col min="1544" max="1792" width="8.88671875" style="22"/>
    <col min="1793" max="1793" width="10.77734375" style="22" customWidth="1"/>
    <col min="1794" max="1794" width="13.77734375" style="22" customWidth="1"/>
    <col min="1795" max="1795" width="12.5546875" style="22" customWidth="1"/>
    <col min="1796" max="1797" width="12.6640625" style="22" customWidth="1"/>
    <col min="1798" max="1798" width="12.88671875" style="22" customWidth="1"/>
    <col min="1799" max="1799" width="11.77734375" style="22" customWidth="1"/>
    <col min="1800" max="2048" width="8.88671875" style="22"/>
    <col min="2049" max="2049" width="10.77734375" style="22" customWidth="1"/>
    <col min="2050" max="2050" width="13.77734375" style="22" customWidth="1"/>
    <col min="2051" max="2051" width="12.5546875" style="22" customWidth="1"/>
    <col min="2052" max="2053" width="12.6640625" style="22" customWidth="1"/>
    <col min="2054" max="2054" width="12.88671875" style="22" customWidth="1"/>
    <col min="2055" max="2055" width="11.77734375" style="22" customWidth="1"/>
    <col min="2056" max="2304" width="8.88671875" style="22"/>
    <col min="2305" max="2305" width="10.77734375" style="22" customWidth="1"/>
    <col min="2306" max="2306" width="13.77734375" style="22" customWidth="1"/>
    <col min="2307" max="2307" width="12.5546875" style="22" customWidth="1"/>
    <col min="2308" max="2309" width="12.6640625" style="22" customWidth="1"/>
    <col min="2310" max="2310" width="12.88671875" style="22" customWidth="1"/>
    <col min="2311" max="2311" width="11.77734375" style="22" customWidth="1"/>
    <col min="2312" max="2560" width="8.88671875" style="22"/>
    <col min="2561" max="2561" width="10.77734375" style="22" customWidth="1"/>
    <col min="2562" max="2562" width="13.77734375" style="22" customWidth="1"/>
    <col min="2563" max="2563" width="12.5546875" style="22" customWidth="1"/>
    <col min="2564" max="2565" width="12.6640625" style="22" customWidth="1"/>
    <col min="2566" max="2566" width="12.88671875" style="22" customWidth="1"/>
    <col min="2567" max="2567" width="11.77734375" style="22" customWidth="1"/>
    <col min="2568" max="2816" width="8.88671875" style="22"/>
    <col min="2817" max="2817" width="10.77734375" style="22" customWidth="1"/>
    <col min="2818" max="2818" width="13.77734375" style="22" customWidth="1"/>
    <col min="2819" max="2819" width="12.5546875" style="22" customWidth="1"/>
    <col min="2820" max="2821" width="12.6640625" style="22" customWidth="1"/>
    <col min="2822" max="2822" width="12.88671875" style="22" customWidth="1"/>
    <col min="2823" max="2823" width="11.77734375" style="22" customWidth="1"/>
    <col min="2824" max="3072" width="8.88671875" style="22"/>
    <col min="3073" max="3073" width="10.77734375" style="22" customWidth="1"/>
    <col min="3074" max="3074" width="13.77734375" style="22" customWidth="1"/>
    <col min="3075" max="3075" width="12.5546875" style="22" customWidth="1"/>
    <col min="3076" max="3077" width="12.6640625" style="22" customWidth="1"/>
    <col min="3078" max="3078" width="12.88671875" style="22" customWidth="1"/>
    <col min="3079" max="3079" width="11.77734375" style="22" customWidth="1"/>
    <col min="3080" max="3328" width="8.88671875" style="22"/>
    <col min="3329" max="3329" width="10.77734375" style="22" customWidth="1"/>
    <col min="3330" max="3330" width="13.77734375" style="22" customWidth="1"/>
    <col min="3331" max="3331" width="12.5546875" style="22" customWidth="1"/>
    <col min="3332" max="3333" width="12.6640625" style="22" customWidth="1"/>
    <col min="3334" max="3334" width="12.88671875" style="22" customWidth="1"/>
    <col min="3335" max="3335" width="11.77734375" style="22" customWidth="1"/>
    <col min="3336" max="3584" width="8.88671875" style="22"/>
    <col min="3585" max="3585" width="10.77734375" style="22" customWidth="1"/>
    <col min="3586" max="3586" width="13.77734375" style="22" customWidth="1"/>
    <col min="3587" max="3587" width="12.5546875" style="22" customWidth="1"/>
    <col min="3588" max="3589" width="12.6640625" style="22" customWidth="1"/>
    <col min="3590" max="3590" width="12.88671875" style="22" customWidth="1"/>
    <col min="3591" max="3591" width="11.77734375" style="22" customWidth="1"/>
    <col min="3592" max="3840" width="8.88671875" style="22"/>
    <col min="3841" max="3841" width="10.77734375" style="22" customWidth="1"/>
    <col min="3842" max="3842" width="13.77734375" style="22" customWidth="1"/>
    <col min="3843" max="3843" width="12.5546875" style="22" customWidth="1"/>
    <col min="3844" max="3845" width="12.6640625" style="22" customWidth="1"/>
    <col min="3846" max="3846" width="12.88671875" style="22" customWidth="1"/>
    <col min="3847" max="3847" width="11.77734375" style="22" customWidth="1"/>
    <col min="3848" max="4096" width="8.88671875" style="22"/>
    <col min="4097" max="4097" width="10.77734375" style="22" customWidth="1"/>
    <col min="4098" max="4098" width="13.77734375" style="22" customWidth="1"/>
    <col min="4099" max="4099" width="12.5546875" style="22" customWidth="1"/>
    <col min="4100" max="4101" width="12.6640625" style="22" customWidth="1"/>
    <col min="4102" max="4102" width="12.88671875" style="22" customWidth="1"/>
    <col min="4103" max="4103" width="11.77734375" style="22" customWidth="1"/>
    <col min="4104" max="4352" width="8.88671875" style="22"/>
    <col min="4353" max="4353" width="10.77734375" style="22" customWidth="1"/>
    <col min="4354" max="4354" width="13.77734375" style="22" customWidth="1"/>
    <col min="4355" max="4355" width="12.5546875" style="22" customWidth="1"/>
    <col min="4356" max="4357" width="12.6640625" style="22" customWidth="1"/>
    <col min="4358" max="4358" width="12.88671875" style="22" customWidth="1"/>
    <col min="4359" max="4359" width="11.77734375" style="22" customWidth="1"/>
    <col min="4360" max="4608" width="8.88671875" style="22"/>
    <col min="4609" max="4609" width="10.77734375" style="22" customWidth="1"/>
    <col min="4610" max="4610" width="13.77734375" style="22" customWidth="1"/>
    <col min="4611" max="4611" width="12.5546875" style="22" customWidth="1"/>
    <col min="4612" max="4613" width="12.6640625" style="22" customWidth="1"/>
    <col min="4614" max="4614" width="12.88671875" style="22" customWidth="1"/>
    <col min="4615" max="4615" width="11.77734375" style="22" customWidth="1"/>
    <col min="4616" max="4864" width="8.88671875" style="22"/>
    <col min="4865" max="4865" width="10.77734375" style="22" customWidth="1"/>
    <col min="4866" max="4866" width="13.77734375" style="22" customWidth="1"/>
    <col min="4867" max="4867" width="12.5546875" style="22" customWidth="1"/>
    <col min="4868" max="4869" width="12.6640625" style="22" customWidth="1"/>
    <col min="4870" max="4870" width="12.88671875" style="22" customWidth="1"/>
    <col min="4871" max="4871" width="11.77734375" style="22" customWidth="1"/>
    <col min="4872" max="5120" width="8.88671875" style="22"/>
    <col min="5121" max="5121" width="10.77734375" style="22" customWidth="1"/>
    <col min="5122" max="5122" width="13.77734375" style="22" customWidth="1"/>
    <col min="5123" max="5123" width="12.5546875" style="22" customWidth="1"/>
    <col min="5124" max="5125" width="12.6640625" style="22" customWidth="1"/>
    <col min="5126" max="5126" width="12.88671875" style="22" customWidth="1"/>
    <col min="5127" max="5127" width="11.77734375" style="22" customWidth="1"/>
    <col min="5128" max="5376" width="8.88671875" style="22"/>
    <col min="5377" max="5377" width="10.77734375" style="22" customWidth="1"/>
    <col min="5378" max="5378" width="13.77734375" style="22" customWidth="1"/>
    <col min="5379" max="5379" width="12.5546875" style="22" customWidth="1"/>
    <col min="5380" max="5381" width="12.6640625" style="22" customWidth="1"/>
    <col min="5382" max="5382" width="12.88671875" style="22" customWidth="1"/>
    <col min="5383" max="5383" width="11.77734375" style="22" customWidth="1"/>
    <col min="5384" max="5632" width="8.88671875" style="22"/>
    <col min="5633" max="5633" width="10.77734375" style="22" customWidth="1"/>
    <col min="5634" max="5634" width="13.77734375" style="22" customWidth="1"/>
    <col min="5635" max="5635" width="12.5546875" style="22" customWidth="1"/>
    <col min="5636" max="5637" width="12.6640625" style="22" customWidth="1"/>
    <col min="5638" max="5638" width="12.88671875" style="22" customWidth="1"/>
    <col min="5639" max="5639" width="11.77734375" style="22" customWidth="1"/>
    <col min="5640" max="5888" width="8.88671875" style="22"/>
    <col min="5889" max="5889" width="10.77734375" style="22" customWidth="1"/>
    <col min="5890" max="5890" width="13.77734375" style="22" customWidth="1"/>
    <col min="5891" max="5891" width="12.5546875" style="22" customWidth="1"/>
    <col min="5892" max="5893" width="12.6640625" style="22" customWidth="1"/>
    <col min="5894" max="5894" width="12.88671875" style="22" customWidth="1"/>
    <col min="5895" max="5895" width="11.77734375" style="22" customWidth="1"/>
    <col min="5896" max="6144" width="8.88671875" style="22"/>
    <col min="6145" max="6145" width="10.77734375" style="22" customWidth="1"/>
    <col min="6146" max="6146" width="13.77734375" style="22" customWidth="1"/>
    <col min="6147" max="6147" width="12.5546875" style="22" customWidth="1"/>
    <col min="6148" max="6149" width="12.6640625" style="22" customWidth="1"/>
    <col min="6150" max="6150" width="12.88671875" style="22" customWidth="1"/>
    <col min="6151" max="6151" width="11.77734375" style="22" customWidth="1"/>
    <col min="6152" max="6400" width="8.88671875" style="22"/>
    <col min="6401" max="6401" width="10.77734375" style="22" customWidth="1"/>
    <col min="6402" max="6402" width="13.77734375" style="22" customWidth="1"/>
    <col min="6403" max="6403" width="12.5546875" style="22" customWidth="1"/>
    <col min="6404" max="6405" width="12.6640625" style="22" customWidth="1"/>
    <col min="6406" max="6406" width="12.88671875" style="22" customWidth="1"/>
    <col min="6407" max="6407" width="11.77734375" style="22" customWidth="1"/>
    <col min="6408" max="6656" width="8.88671875" style="22"/>
    <col min="6657" max="6657" width="10.77734375" style="22" customWidth="1"/>
    <col min="6658" max="6658" width="13.77734375" style="22" customWidth="1"/>
    <col min="6659" max="6659" width="12.5546875" style="22" customWidth="1"/>
    <col min="6660" max="6661" width="12.6640625" style="22" customWidth="1"/>
    <col min="6662" max="6662" width="12.88671875" style="22" customWidth="1"/>
    <col min="6663" max="6663" width="11.77734375" style="22" customWidth="1"/>
    <col min="6664" max="6912" width="8.88671875" style="22"/>
    <col min="6913" max="6913" width="10.77734375" style="22" customWidth="1"/>
    <col min="6914" max="6914" width="13.77734375" style="22" customWidth="1"/>
    <col min="6915" max="6915" width="12.5546875" style="22" customWidth="1"/>
    <col min="6916" max="6917" width="12.6640625" style="22" customWidth="1"/>
    <col min="6918" max="6918" width="12.88671875" style="22" customWidth="1"/>
    <col min="6919" max="6919" width="11.77734375" style="22" customWidth="1"/>
    <col min="6920" max="7168" width="8.88671875" style="22"/>
    <col min="7169" max="7169" width="10.77734375" style="22" customWidth="1"/>
    <col min="7170" max="7170" width="13.77734375" style="22" customWidth="1"/>
    <col min="7171" max="7171" width="12.5546875" style="22" customWidth="1"/>
    <col min="7172" max="7173" width="12.6640625" style="22" customWidth="1"/>
    <col min="7174" max="7174" width="12.88671875" style="22" customWidth="1"/>
    <col min="7175" max="7175" width="11.77734375" style="22" customWidth="1"/>
    <col min="7176" max="7424" width="8.88671875" style="22"/>
    <col min="7425" max="7425" width="10.77734375" style="22" customWidth="1"/>
    <col min="7426" max="7426" width="13.77734375" style="22" customWidth="1"/>
    <col min="7427" max="7427" width="12.5546875" style="22" customWidth="1"/>
    <col min="7428" max="7429" width="12.6640625" style="22" customWidth="1"/>
    <col min="7430" max="7430" width="12.88671875" style="22" customWidth="1"/>
    <col min="7431" max="7431" width="11.77734375" style="22" customWidth="1"/>
    <col min="7432" max="7680" width="8.88671875" style="22"/>
    <col min="7681" max="7681" width="10.77734375" style="22" customWidth="1"/>
    <col min="7682" max="7682" width="13.77734375" style="22" customWidth="1"/>
    <col min="7683" max="7683" width="12.5546875" style="22" customWidth="1"/>
    <col min="7684" max="7685" width="12.6640625" style="22" customWidth="1"/>
    <col min="7686" max="7686" width="12.88671875" style="22" customWidth="1"/>
    <col min="7687" max="7687" width="11.77734375" style="22" customWidth="1"/>
    <col min="7688" max="7936" width="8.88671875" style="22"/>
    <col min="7937" max="7937" width="10.77734375" style="22" customWidth="1"/>
    <col min="7938" max="7938" width="13.77734375" style="22" customWidth="1"/>
    <col min="7939" max="7939" width="12.5546875" style="22" customWidth="1"/>
    <col min="7940" max="7941" width="12.6640625" style="22" customWidth="1"/>
    <col min="7942" max="7942" width="12.88671875" style="22" customWidth="1"/>
    <col min="7943" max="7943" width="11.77734375" style="22" customWidth="1"/>
    <col min="7944" max="8192" width="8.88671875" style="22"/>
    <col min="8193" max="8193" width="10.77734375" style="22" customWidth="1"/>
    <col min="8194" max="8194" width="13.77734375" style="22" customWidth="1"/>
    <col min="8195" max="8195" width="12.5546875" style="22" customWidth="1"/>
    <col min="8196" max="8197" width="12.6640625" style="22" customWidth="1"/>
    <col min="8198" max="8198" width="12.88671875" style="22" customWidth="1"/>
    <col min="8199" max="8199" width="11.77734375" style="22" customWidth="1"/>
    <col min="8200" max="8448" width="8.88671875" style="22"/>
    <col min="8449" max="8449" width="10.77734375" style="22" customWidth="1"/>
    <col min="8450" max="8450" width="13.77734375" style="22" customWidth="1"/>
    <col min="8451" max="8451" width="12.5546875" style="22" customWidth="1"/>
    <col min="8452" max="8453" width="12.6640625" style="22" customWidth="1"/>
    <col min="8454" max="8454" width="12.88671875" style="22" customWidth="1"/>
    <col min="8455" max="8455" width="11.77734375" style="22" customWidth="1"/>
    <col min="8456" max="8704" width="8.88671875" style="22"/>
    <col min="8705" max="8705" width="10.77734375" style="22" customWidth="1"/>
    <col min="8706" max="8706" width="13.77734375" style="22" customWidth="1"/>
    <col min="8707" max="8707" width="12.5546875" style="22" customWidth="1"/>
    <col min="8708" max="8709" width="12.6640625" style="22" customWidth="1"/>
    <col min="8710" max="8710" width="12.88671875" style="22" customWidth="1"/>
    <col min="8711" max="8711" width="11.77734375" style="22" customWidth="1"/>
    <col min="8712" max="8960" width="8.88671875" style="22"/>
    <col min="8961" max="8961" width="10.77734375" style="22" customWidth="1"/>
    <col min="8962" max="8962" width="13.77734375" style="22" customWidth="1"/>
    <col min="8963" max="8963" width="12.5546875" style="22" customWidth="1"/>
    <col min="8964" max="8965" width="12.6640625" style="22" customWidth="1"/>
    <col min="8966" max="8966" width="12.88671875" style="22" customWidth="1"/>
    <col min="8967" max="8967" width="11.77734375" style="22" customWidth="1"/>
    <col min="8968" max="9216" width="8.88671875" style="22"/>
    <col min="9217" max="9217" width="10.77734375" style="22" customWidth="1"/>
    <col min="9218" max="9218" width="13.77734375" style="22" customWidth="1"/>
    <col min="9219" max="9219" width="12.5546875" style="22" customWidth="1"/>
    <col min="9220" max="9221" width="12.6640625" style="22" customWidth="1"/>
    <col min="9222" max="9222" width="12.88671875" style="22" customWidth="1"/>
    <col min="9223" max="9223" width="11.77734375" style="22" customWidth="1"/>
    <col min="9224" max="9472" width="8.88671875" style="22"/>
    <col min="9473" max="9473" width="10.77734375" style="22" customWidth="1"/>
    <col min="9474" max="9474" width="13.77734375" style="22" customWidth="1"/>
    <col min="9475" max="9475" width="12.5546875" style="22" customWidth="1"/>
    <col min="9476" max="9477" width="12.6640625" style="22" customWidth="1"/>
    <col min="9478" max="9478" width="12.88671875" style="22" customWidth="1"/>
    <col min="9479" max="9479" width="11.77734375" style="22" customWidth="1"/>
    <col min="9480" max="9728" width="8.88671875" style="22"/>
    <col min="9729" max="9729" width="10.77734375" style="22" customWidth="1"/>
    <col min="9730" max="9730" width="13.77734375" style="22" customWidth="1"/>
    <col min="9731" max="9731" width="12.5546875" style="22" customWidth="1"/>
    <col min="9732" max="9733" width="12.6640625" style="22" customWidth="1"/>
    <col min="9734" max="9734" width="12.88671875" style="22" customWidth="1"/>
    <col min="9735" max="9735" width="11.77734375" style="22" customWidth="1"/>
    <col min="9736" max="9984" width="8.88671875" style="22"/>
    <col min="9985" max="9985" width="10.77734375" style="22" customWidth="1"/>
    <col min="9986" max="9986" width="13.77734375" style="22" customWidth="1"/>
    <col min="9987" max="9987" width="12.5546875" style="22" customWidth="1"/>
    <col min="9988" max="9989" width="12.6640625" style="22" customWidth="1"/>
    <col min="9990" max="9990" width="12.88671875" style="22" customWidth="1"/>
    <col min="9991" max="9991" width="11.77734375" style="22" customWidth="1"/>
    <col min="9992" max="10240" width="8.88671875" style="22"/>
    <col min="10241" max="10241" width="10.77734375" style="22" customWidth="1"/>
    <col min="10242" max="10242" width="13.77734375" style="22" customWidth="1"/>
    <col min="10243" max="10243" width="12.5546875" style="22" customWidth="1"/>
    <col min="10244" max="10245" width="12.6640625" style="22" customWidth="1"/>
    <col min="10246" max="10246" width="12.88671875" style="22" customWidth="1"/>
    <col min="10247" max="10247" width="11.77734375" style="22" customWidth="1"/>
    <col min="10248" max="10496" width="8.88671875" style="22"/>
    <col min="10497" max="10497" width="10.77734375" style="22" customWidth="1"/>
    <col min="10498" max="10498" width="13.77734375" style="22" customWidth="1"/>
    <col min="10499" max="10499" width="12.5546875" style="22" customWidth="1"/>
    <col min="10500" max="10501" width="12.6640625" style="22" customWidth="1"/>
    <col min="10502" max="10502" width="12.88671875" style="22" customWidth="1"/>
    <col min="10503" max="10503" width="11.77734375" style="22" customWidth="1"/>
    <col min="10504" max="10752" width="8.88671875" style="22"/>
    <col min="10753" max="10753" width="10.77734375" style="22" customWidth="1"/>
    <col min="10754" max="10754" width="13.77734375" style="22" customWidth="1"/>
    <col min="10755" max="10755" width="12.5546875" style="22" customWidth="1"/>
    <col min="10756" max="10757" width="12.6640625" style="22" customWidth="1"/>
    <col min="10758" max="10758" width="12.88671875" style="22" customWidth="1"/>
    <col min="10759" max="10759" width="11.77734375" style="22" customWidth="1"/>
    <col min="10760" max="11008" width="8.88671875" style="22"/>
    <col min="11009" max="11009" width="10.77734375" style="22" customWidth="1"/>
    <col min="11010" max="11010" width="13.77734375" style="22" customWidth="1"/>
    <col min="11011" max="11011" width="12.5546875" style="22" customWidth="1"/>
    <col min="11012" max="11013" width="12.6640625" style="22" customWidth="1"/>
    <col min="11014" max="11014" width="12.88671875" style="22" customWidth="1"/>
    <col min="11015" max="11015" width="11.77734375" style="22" customWidth="1"/>
    <col min="11016" max="11264" width="8.88671875" style="22"/>
    <col min="11265" max="11265" width="10.77734375" style="22" customWidth="1"/>
    <col min="11266" max="11266" width="13.77734375" style="22" customWidth="1"/>
    <col min="11267" max="11267" width="12.5546875" style="22" customWidth="1"/>
    <col min="11268" max="11269" width="12.6640625" style="22" customWidth="1"/>
    <col min="11270" max="11270" width="12.88671875" style="22" customWidth="1"/>
    <col min="11271" max="11271" width="11.77734375" style="22" customWidth="1"/>
    <col min="11272" max="11520" width="8.88671875" style="22"/>
    <col min="11521" max="11521" width="10.77734375" style="22" customWidth="1"/>
    <col min="11522" max="11522" width="13.77734375" style="22" customWidth="1"/>
    <col min="11523" max="11523" width="12.5546875" style="22" customWidth="1"/>
    <col min="11524" max="11525" width="12.6640625" style="22" customWidth="1"/>
    <col min="11526" max="11526" width="12.88671875" style="22" customWidth="1"/>
    <col min="11527" max="11527" width="11.77734375" style="22" customWidth="1"/>
    <col min="11528" max="11776" width="8.88671875" style="22"/>
    <col min="11777" max="11777" width="10.77734375" style="22" customWidth="1"/>
    <col min="11778" max="11778" width="13.77734375" style="22" customWidth="1"/>
    <col min="11779" max="11779" width="12.5546875" style="22" customWidth="1"/>
    <col min="11780" max="11781" width="12.6640625" style="22" customWidth="1"/>
    <col min="11782" max="11782" width="12.88671875" style="22" customWidth="1"/>
    <col min="11783" max="11783" width="11.77734375" style="22" customWidth="1"/>
    <col min="11784" max="12032" width="8.88671875" style="22"/>
    <col min="12033" max="12033" width="10.77734375" style="22" customWidth="1"/>
    <col min="12034" max="12034" width="13.77734375" style="22" customWidth="1"/>
    <col min="12035" max="12035" width="12.5546875" style="22" customWidth="1"/>
    <col min="12036" max="12037" width="12.6640625" style="22" customWidth="1"/>
    <col min="12038" max="12038" width="12.88671875" style="22" customWidth="1"/>
    <col min="12039" max="12039" width="11.77734375" style="22" customWidth="1"/>
    <col min="12040" max="12288" width="8.88671875" style="22"/>
    <col min="12289" max="12289" width="10.77734375" style="22" customWidth="1"/>
    <col min="12290" max="12290" width="13.77734375" style="22" customWidth="1"/>
    <col min="12291" max="12291" width="12.5546875" style="22" customWidth="1"/>
    <col min="12292" max="12293" width="12.6640625" style="22" customWidth="1"/>
    <col min="12294" max="12294" width="12.88671875" style="22" customWidth="1"/>
    <col min="12295" max="12295" width="11.77734375" style="22" customWidth="1"/>
    <col min="12296" max="12544" width="8.88671875" style="22"/>
    <col min="12545" max="12545" width="10.77734375" style="22" customWidth="1"/>
    <col min="12546" max="12546" width="13.77734375" style="22" customWidth="1"/>
    <col min="12547" max="12547" width="12.5546875" style="22" customWidth="1"/>
    <col min="12548" max="12549" width="12.6640625" style="22" customWidth="1"/>
    <col min="12550" max="12550" width="12.88671875" style="22" customWidth="1"/>
    <col min="12551" max="12551" width="11.77734375" style="22" customWidth="1"/>
    <col min="12552" max="12800" width="8.88671875" style="22"/>
    <col min="12801" max="12801" width="10.77734375" style="22" customWidth="1"/>
    <col min="12802" max="12802" width="13.77734375" style="22" customWidth="1"/>
    <col min="12803" max="12803" width="12.5546875" style="22" customWidth="1"/>
    <col min="12804" max="12805" width="12.6640625" style="22" customWidth="1"/>
    <col min="12806" max="12806" width="12.88671875" style="22" customWidth="1"/>
    <col min="12807" max="12807" width="11.77734375" style="22" customWidth="1"/>
    <col min="12808" max="13056" width="8.88671875" style="22"/>
    <col min="13057" max="13057" width="10.77734375" style="22" customWidth="1"/>
    <col min="13058" max="13058" width="13.77734375" style="22" customWidth="1"/>
    <col min="13059" max="13059" width="12.5546875" style="22" customWidth="1"/>
    <col min="13060" max="13061" width="12.6640625" style="22" customWidth="1"/>
    <col min="13062" max="13062" width="12.88671875" style="22" customWidth="1"/>
    <col min="13063" max="13063" width="11.77734375" style="22" customWidth="1"/>
    <col min="13064" max="13312" width="8.88671875" style="22"/>
    <col min="13313" max="13313" width="10.77734375" style="22" customWidth="1"/>
    <col min="13314" max="13314" width="13.77734375" style="22" customWidth="1"/>
    <col min="13315" max="13315" width="12.5546875" style="22" customWidth="1"/>
    <col min="13316" max="13317" width="12.6640625" style="22" customWidth="1"/>
    <col min="13318" max="13318" width="12.88671875" style="22" customWidth="1"/>
    <col min="13319" max="13319" width="11.77734375" style="22" customWidth="1"/>
    <col min="13320" max="13568" width="8.88671875" style="22"/>
    <col min="13569" max="13569" width="10.77734375" style="22" customWidth="1"/>
    <col min="13570" max="13570" width="13.77734375" style="22" customWidth="1"/>
    <col min="13571" max="13571" width="12.5546875" style="22" customWidth="1"/>
    <col min="13572" max="13573" width="12.6640625" style="22" customWidth="1"/>
    <col min="13574" max="13574" width="12.88671875" style="22" customWidth="1"/>
    <col min="13575" max="13575" width="11.77734375" style="22" customWidth="1"/>
    <col min="13576" max="13824" width="8.88671875" style="22"/>
    <col min="13825" max="13825" width="10.77734375" style="22" customWidth="1"/>
    <col min="13826" max="13826" width="13.77734375" style="22" customWidth="1"/>
    <col min="13827" max="13827" width="12.5546875" style="22" customWidth="1"/>
    <col min="13828" max="13829" width="12.6640625" style="22" customWidth="1"/>
    <col min="13830" max="13830" width="12.88671875" style="22" customWidth="1"/>
    <col min="13831" max="13831" width="11.77734375" style="22" customWidth="1"/>
    <col min="13832" max="14080" width="8.88671875" style="22"/>
    <col min="14081" max="14081" width="10.77734375" style="22" customWidth="1"/>
    <col min="14082" max="14082" width="13.77734375" style="22" customWidth="1"/>
    <col min="14083" max="14083" width="12.5546875" style="22" customWidth="1"/>
    <col min="14084" max="14085" width="12.6640625" style="22" customWidth="1"/>
    <col min="14086" max="14086" width="12.88671875" style="22" customWidth="1"/>
    <col min="14087" max="14087" width="11.77734375" style="22" customWidth="1"/>
    <col min="14088" max="14336" width="8.88671875" style="22"/>
    <col min="14337" max="14337" width="10.77734375" style="22" customWidth="1"/>
    <col min="14338" max="14338" width="13.77734375" style="22" customWidth="1"/>
    <col min="14339" max="14339" width="12.5546875" style="22" customWidth="1"/>
    <col min="14340" max="14341" width="12.6640625" style="22" customWidth="1"/>
    <col min="14342" max="14342" width="12.88671875" style="22" customWidth="1"/>
    <col min="14343" max="14343" width="11.77734375" style="22" customWidth="1"/>
    <col min="14344" max="14592" width="8.88671875" style="22"/>
    <col min="14593" max="14593" width="10.77734375" style="22" customWidth="1"/>
    <col min="14594" max="14594" width="13.77734375" style="22" customWidth="1"/>
    <col min="14595" max="14595" width="12.5546875" style="22" customWidth="1"/>
    <col min="14596" max="14597" width="12.6640625" style="22" customWidth="1"/>
    <col min="14598" max="14598" width="12.88671875" style="22" customWidth="1"/>
    <col min="14599" max="14599" width="11.77734375" style="22" customWidth="1"/>
    <col min="14600" max="14848" width="8.88671875" style="22"/>
    <col min="14849" max="14849" width="10.77734375" style="22" customWidth="1"/>
    <col min="14850" max="14850" width="13.77734375" style="22" customWidth="1"/>
    <col min="14851" max="14851" width="12.5546875" style="22" customWidth="1"/>
    <col min="14852" max="14853" width="12.6640625" style="22" customWidth="1"/>
    <col min="14854" max="14854" width="12.88671875" style="22" customWidth="1"/>
    <col min="14855" max="14855" width="11.77734375" style="22" customWidth="1"/>
    <col min="14856" max="15104" width="8.88671875" style="22"/>
    <col min="15105" max="15105" width="10.77734375" style="22" customWidth="1"/>
    <col min="15106" max="15106" width="13.77734375" style="22" customWidth="1"/>
    <col min="15107" max="15107" width="12.5546875" style="22" customWidth="1"/>
    <col min="15108" max="15109" width="12.6640625" style="22" customWidth="1"/>
    <col min="15110" max="15110" width="12.88671875" style="22" customWidth="1"/>
    <col min="15111" max="15111" width="11.77734375" style="22" customWidth="1"/>
    <col min="15112" max="15360" width="8.88671875" style="22"/>
    <col min="15361" max="15361" width="10.77734375" style="22" customWidth="1"/>
    <col min="15362" max="15362" width="13.77734375" style="22" customWidth="1"/>
    <col min="15363" max="15363" width="12.5546875" style="22" customWidth="1"/>
    <col min="15364" max="15365" width="12.6640625" style="22" customWidth="1"/>
    <col min="15366" max="15366" width="12.88671875" style="22" customWidth="1"/>
    <col min="15367" max="15367" width="11.77734375" style="22" customWidth="1"/>
    <col min="15368" max="15616" width="8.88671875" style="22"/>
    <col min="15617" max="15617" width="10.77734375" style="22" customWidth="1"/>
    <col min="15618" max="15618" width="13.77734375" style="22" customWidth="1"/>
    <col min="15619" max="15619" width="12.5546875" style="22" customWidth="1"/>
    <col min="15620" max="15621" width="12.6640625" style="22" customWidth="1"/>
    <col min="15622" max="15622" width="12.88671875" style="22" customWidth="1"/>
    <col min="15623" max="15623" width="11.77734375" style="22" customWidth="1"/>
    <col min="15624" max="15872" width="8.88671875" style="22"/>
    <col min="15873" max="15873" width="10.77734375" style="22" customWidth="1"/>
    <col min="15874" max="15874" width="13.77734375" style="22" customWidth="1"/>
    <col min="15875" max="15875" width="12.5546875" style="22" customWidth="1"/>
    <col min="15876" max="15877" width="12.6640625" style="22" customWidth="1"/>
    <col min="15878" max="15878" width="12.88671875" style="22" customWidth="1"/>
    <col min="15879" max="15879" width="11.77734375" style="22" customWidth="1"/>
    <col min="15880" max="16128" width="8.88671875" style="22"/>
    <col min="16129" max="16129" width="10.77734375" style="22" customWidth="1"/>
    <col min="16130" max="16130" width="13.77734375" style="22" customWidth="1"/>
    <col min="16131" max="16131" width="12.5546875" style="22" customWidth="1"/>
    <col min="16132" max="16133" width="12.6640625" style="22" customWidth="1"/>
    <col min="16134" max="16134" width="12.88671875" style="22" customWidth="1"/>
    <col min="16135" max="16135" width="11.77734375" style="22" customWidth="1"/>
    <col min="16136" max="16384" width="8.88671875" style="22"/>
  </cols>
  <sheetData>
    <row r="1" spans="1:7" s="61" customFormat="1" ht="27.75" customHeight="1">
      <c r="A1" s="61" t="s">
        <v>274</v>
      </c>
      <c r="F1" s="59"/>
      <c r="G1" s="68" t="s">
        <v>275</v>
      </c>
    </row>
    <row r="2" spans="1:7" s="19" customFormat="1" ht="30" customHeight="1">
      <c r="A2" s="317" t="s">
        <v>76</v>
      </c>
      <c r="B2" s="317"/>
      <c r="C2" s="317"/>
      <c r="D2" s="317"/>
      <c r="E2" s="317"/>
      <c r="F2" s="317"/>
      <c r="G2" s="317"/>
    </row>
    <row r="3" spans="1:7" s="20" customFormat="1" ht="39.75" customHeight="1">
      <c r="A3" s="316" t="s">
        <v>24</v>
      </c>
      <c r="B3" s="316"/>
      <c r="C3" s="316"/>
      <c r="D3" s="316"/>
      <c r="E3" s="316"/>
      <c r="F3" s="316"/>
      <c r="G3" s="316"/>
    </row>
    <row r="4" spans="1:7" s="1" customFormat="1" ht="19.5" customHeight="1">
      <c r="A4" s="46" t="s">
        <v>38</v>
      </c>
      <c r="G4" s="47" t="s">
        <v>39</v>
      </c>
    </row>
    <row r="5" spans="1:7" ht="22.5" customHeight="1">
      <c r="A5" s="322" t="s">
        <v>138</v>
      </c>
      <c r="B5" s="318" t="s">
        <v>139</v>
      </c>
      <c r="C5" s="319"/>
      <c r="D5" s="318" t="s">
        <v>140</v>
      </c>
      <c r="E5" s="319"/>
      <c r="F5" s="318" t="s">
        <v>141</v>
      </c>
      <c r="G5" s="319"/>
    </row>
    <row r="6" spans="1:7" ht="22.5" customHeight="1">
      <c r="A6" s="323"/>
      <c r="B6" s="320" t="s">
        <v>90</v>
      </c>
      <c r="C6" s="321"/>
      <c r="D6" s="320" t="s">
        <v>40</v>
      </c>
      <c r="E6" s="321"/>
      <c r="F6" s="320" t="s">
        <v>91</v>
      </c>
      <c r="G6" s="321"/>
    </row>
    <row r="7" spans="1:7" ht="22.5" customHeight="1">
      <c r="A7" s="323"/>
      <c r="B7" s="200" t="s">
        <v>142</v>
      </c>
      <c r="C7" s="79" t="s">
        <v>143</v>
      </c>
      <c r="D7" s="200" t="s">
        <v>142</v>
      </c>
      <c r="E7" s="200" t="s">
        <v>144</v>
      </c>
      <c r="F7" s="200" t="s">
        <v>142</v>
      </c>
      <c r="G7" s="200" t="s">
        <v>144</v>
      </c>
    </row>
    <row r="8" spans="1:7" ht="29.25" customHeight="1">
      <c r="A8" s="324"/>
      <c r="B8" s="201" t="s">
        <v>41</v>
      </c>
      <c r="C8" s="202" t="s">
        <v>92</v>
      </c>
      <c r="D8" s="201" t="s">
        <v>41</v>
      </c>
      <c r="E8" s="201" t="s">
        <v>92</v>
      </c>
      <c r="F8" s="201" t="s">
        <v>41</v>
      </c>
      <c r="G8" s="201" t="s">
        <v>92</v>
      </c>
    </row>
    <row r="9" spans="1:7" ht="40.5" customHeight="1">
      <c r="A9" s="48" t="s">
        <v>172</v>
      </c>
      <c r="B9" s="64">
        <v>1</v>
      </c>
      <c r="C9" s="64">
        <v>214469</v>
      </c>
      <c r="D9" s="64">
        <v>17</v>
      </c>
      <c r="E9" s="64">
        <v>5975</v>
      </c>
      <c r="F9" s="64">
        <v>17</v>
      </c>
      <c r="G9" s="64">
        <v>15708</v>
      </c>
    </row>
    <row r="10" spans="1:7" ht="40.5" customHeight="1">
      <c r="A10" s="194" t="s">
        <v>173</v>
      </c>
      <c r="B10" s="64">
        <v>1</v>
      </c>
      <c r="C10" s="64">
        <v>215026</v>
      </c>
      <c r="D10" s="64">
        <v>17</v>
      </c>
      <c r="E10" s="64">
        <v>6720</v>
      </c>
      <c r="F10" s="64">
        <v>17</v>
      </c>
      <c r="G10" s="64">
        <v>14723</v>
      </c>
    </row>
    <row r="11" spans="1:7" ht="40.5" customHeight="1">
      <c r="A11" s="194" t="s">
        <v>203</v>
      </c>
      <c r="B11" s="64">
        <v>1</v>
      </c>
      <c r="C11" s="64">
        <v>226481</v>
      </c>
      <c r="D11" s="64">
        <v>17</v>
      </c>
      <c r="E11" s="64">
        <v>6572</v>
      </c>
      <c r="F11" s="64">
        <v>17</v>
      </c>
      <c r="G11" s="64">
        <v>13819</v>
      </c>
    </row>
    <row r="12" spans="1:7" ht="40.5" customHeight="1">
      <c r="A12" s="194" t="s">
        <v>209</v>
      </c>
      <c r="B12" s="64">
        <v>1</v>
      </c>
      <c r="C12" s="64">
        <v>229586</v>
      </c>
      <c r="D12" s="64">
        <v>17</v>
      </c>
      <c r="E12" s="64">
        <v>6929</v>
      </c>
      <c r="F12" s="64">
        <v>17</v>
      </c>
      <c r="G12" s="64">
        <v>13589</v>
      </c>
    </row>
    <row r="13" spans="1:7" ht="50.45" customHeight="1">
      <c r="A13" s="195" t="s">
        <v>269</v>
      </c>
      <c r="B13" s="196">
        <v>1</v>
      </c>
      <c r="C13" s="196">
        <v>225999</v>
      </c>
      <c r="D13" s="196">
        <v>17</v>
      </c>
      <c r="E13" s="196">
        <v>6916</v>
      </c>
      <c r="F13" s="196">
        <v>17</v>
      </c>
      <c r="G13" s="196">
        <v>11874</v>
      </c>
    </row>
    <row r="14" spans="1:7" ht="31.5" customHeight="1">
      <c r="A14" s="194" t="s">
        <v>25</v>
      </c>
      <c r="B14" s="197">
        <v>1</v>
      </c>
      <c r="C14" s="198">
        <v>29319</v>
      </c>
      <c r="D14" s="197">
        <v>17</v>
      </c>
      <c r="E14" s="197">
        <v>764</v>
      </c>
      <c r="F14" s="197">
        <v>17</v>
      </c>
      <c r="G14" s="198">
        <v>1148</v>
      </c>
    </row>
    <row r="15" spans="1:7" ht="31.5" customHeight="1">
      <c r="A15" s="194" t="s">
        <v>26</v>
      </c>
      <c r="B15" s="197">
        <v>1</v>
      </c>
      <c r="C15" s="198">
        <v>24785</v>
      </c>
      <c r="D15" s="197">
        <v>17</v>
      </c>
      <c r="E15" s="197">
        <v>578</v>
      </c>
      <c r="F15" s="197">
        <v>17</v>
      </c>
      <c r="G15" s="198">
        <v>820</v>
      </c>
    </row>
    <row r="16" spans="1:7" ht="31.5" customHeight="1">
      <c r="A16" s="194" t="s">
        <v>27</v>
      </c>
      <c r="B16" s="197">
        <v>1</v>
      </c>
      <c r="C16" s="198">
        <v>25160</v>
      </c>
      <c r="D16" s="197">
        <v>17</v>
      </c>
      <c r="E16" s="197">
        <v>564</v>
      </c>
      <c r="F16" s="197">
        <v>17</v>
      </c>
      <c r="G16" s="198">
        <v>831</v>
      </c>
    </row>
    <row r="17" spans="1:7" ht="31.5" customHeight="1">
      <c r="A17" s="194" t="s">
        <v>28</v>
      </c>
      <c r="B17" s="197">
        <v>1</v>
      </c>
      <c r="C17" s="198">
        <v>18927</v>
      </c>
      <c r="D17" s="197">
        <v>17</v>
      </c>
      <c r="E17" s="197">
        <v>568</v>
      </c>
      <c r="F17" s="197">
        <v>17</v>
      </c>
      <c r="G17" s="198">
        <v>923</v>
      </c>
    </row>
    <row r="18" spans="1:7" ht="31.5" customHeight="1">
      <c r="A18" s="194" t="s">
        <v>270</v>
      </c>
      <c r="B18" s="197">
        <v>1</v>
      </c>
      <c r="C18" s="198">
        <v>12089</v>
      </c>
      <c r="D18" s="197">
        <v>17</v>
      </c>
      <c r="E18" s="197">
        <v>581</v>
      </c>
      <c r="F18" s="197">
        <v>17</v>
      </c>
      <c r="G18" s="199">
        <v>1151</v>
      </c>
    </row>
    <row r="19" spans="1:7" ht="31.5" customHeight="1">
      <c r="A19" s="194" t="s">
        <v>42</v>
      </c>
      <c r="B19" s="197">
        <v>1</v>
      </c>
      <c r="C19" s="198">
        <v>11651</v>
      </c>
      <c r="D19" s="197">
        <v>17</v>
      </c>
      <c r="E19" s="197">
        <v>409</v>
      </c>
      <c r="F19" s="197">
        <v>17</v>
      </c>
      <c r="G19" s="199">
        <v>1022</v>
      </c>
    </row>
    <row r="20" spans="1:7" ht="31.5" customHeight="1">
      <c r="A20" s="194" t="s">
        <v>271</v>
      </c>
      <c r="B20" s="197">
        <v>1</v>
      </c>
      <c r="C20" s="198">
        <v>12169</v>
      </c>
      <c r="D20" s="197">
        <v>17</v>
      </c>
      <c r="E20" s="197">
        <v>593</v>
      </c>
      <c r="F20" s="197">
        <v>17</v>
      </c>
      <c r="G20" s="199">
        <v>1048</v>
      </c>
    </row>
    <row r="21" spans="1:7" ht="31.5" customHeight="1">
      <c r="A21" s="194" t="s">
        <v>29</v>
      </c>
      <c r="B21" s="197">
        <v>1</v>
      </c>
      <c r="C21" s="198">
        <v>10502</v>
      </c>
      <c r="D21" s="197">
        <v>17</v>
      </c>
      <c r="E21" s="197">
        <v>421</v>
      </c>
      <c r="F21" s="197">
        <v>17</v>
      </c>
      <c r="G21" s="199">
        <v>1042</v>
      </c>
    </row>
    <row r="22" spans="1:7" ht="31.5" customHeight="1">
      <c r="A22" s="194" t="s">
        <v>272</v>
      </c>
      <c r="B22" s="197">
        <v>1</v>
      </c>
      <c r="C22" s="198">
        <v>11055</v>
      </c>
      <c r="D22" s="197">
        <v>17</v>
      </c>
      <c r="E22" s="197">
        <v>450</v>
      </c>
      <c r="F22" s="197">
        <v>17</v>
      </c>
      <c r="G22" s="199">
        <v>941</v>
      </c>
    </row>
    <row r="23" spans="1:7" ht="31.5" customHeight="1">
      <c r="A23" s="194" t="s">
        <v>30</v>
      </c>
      <c r="B23" s="197">
        <v>1</v>
      </c>
      <c r="C23" s="198">
        <v>14256</v>
      </c>
      <c r="D23" s="197">
        <v>17</v>
      </c>
      <c r="E23" s="197">
        <v>527</v>
      </c>
      <c r="F23" s="197">
        <v>17</v>
      </c>
      <c r="G23" s="198">
        <v>981</v>
      </c>
    </row>
    <row r="24" spans="1:7" ht="31.5" customHeight="1">
      <c r="A24" s="194" t="s">
        <v>31</v>
      </c>
      <c r="B24" s="197">
        <v>1</v>
      </c>
      <c r="C24" s="198">
        <v>21889</v>
      </c>
      <c r="D24" s="197">
        <v>17</v>
      </c>
      <c r="E24" s="197">
        <v>664</v>
      </c>
      <c r="F24" s="197">
        <v>17</v>
      </c>
      <c r="G24" s="198">
        <v>1077</v>
      </c>
    </row>
    <row r="25" spans="1:7" ht="31.5" customHeight="1">
      <c r="A25" s="194" t="s">
        <v>32</v>
      </c>
      <c r="B25" s="197">
        <v>1</v>
      </c>
      <c r="C25" s="198">
        <v>34197</v>
      </c>
      <c r="D25" s="197">
        <v>17</v>
      </c>
      <c r="E25" s="197">
        <v>797</v>
      </c>
      <c r="F25" s="197">
        <v>17</v>
      </c>
      <c r="G25" s="197">
        <v>890</v>
      </c>
    </row>
    <row r="26" spans="1:7" s="21" customFormat="1" ht="16.5" customHeight="1">
      <c r="A26" s="46" t="s">
        <v>221</v>
      </c>
      <c r="C26" s="315" t="s">
        <v>273</v>
      </c>
      <c r="D26" s="315"/>
      <c r="E26" s="315"/>
      <c r="F26" s="315"/>
      <c r="G26" s="315"/>
    </row>
  </sheetData>
  <mergeCells count="10">
    <mergeCell ref="C26:G26"/>
    <mergeCell ref="A3:G3"/>
    <mergeCell ref="A2:G2"/>
    <mergeCell ref="F5:G5"/>
    <mergeCell ref="F6:G6"/>
    <mergeCell ref="A5:A8"/>
    <mergeCell ref="B5:C5"/>
    <mergeCell ref="B6:C6"/>
    <mergeCell ref="D5:E5"/>
    <mergeCell ref="D6:E6"/>
  </mergeCells>
  <phoneticPr fontId="5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H14"/>
  <sheetViews>
    <sheetView view="pageBreakPreview" zoomScaleNormal="55" zoomScaleSheetLayoutView="100" workbookViewId="0">
      <selection activeCell="A2" sqref="A2:H2"/>
    </sheetView>
  </sheetViews>
  <sheetFormatPr defaultColWidth="8.88671875" defaultRowHeight="30" customHeight="1"/>
  <cols>
    <col min="1" max="1" width="10.77734375" style="7" customWidth="1"/>
    <col min="2" max="2" width="10.109375" style="7" customWidth="1"/>
    <col min="3" max="4" width="10.88671875" style="7" customWidth="1"/>
    <col min="5" max="5" width="11.33203125" style="7" customWidth="1"/>
    <col min="6" max="6" width="11.21875" style="7" customWidth="1"/>
    <col min="7" max="7" width="11.109375" style="7" customWidth="1"/>
    <col min="8" max="8" width="10.88671875" style="7" customWidth="1"/>
    <col min="9" max="16384" width="8.88671875" style="7"/>
  </cols>
  <sheetData>
    <row r="1" spans="1:8" s="59" customFormat="1" ht="27.75" customHeight="1">
      <c r="A1" s="59" t="s">
        <v>276</v>
      </c>
      <c r="F1" s="61"/>
      <c r="H1" s="68" t="s">
        <v>277</v>
      </c>
    </row>
    <row r="2" spans="1:8" s="3" customFormat="1" ht="30" customHeight="1">
      <c r="A2" s="292" t="s">
        <v>206</v>
      </c>
      <c r="B2" s="292"/>
      <c r="C2" s="292"/>
      <c r="D2" s="292"/>
      <c r="E2" s="292"/>
      <c r="F2" s="292"/>
      <c r="G2" s="292"/>
      <c r="H2" s="292"/>
    </row>
    <row r="3" spans="1:8" s="4" customFormat="1" ht="39.75" customHeight="1">
      <c r="A3" s="293" t="s">
        <v>174</v>
      </c>
      <c r="B3" s="293"/>
      <c r="C3" s="293"/>
      <c r="D3" s="293"/>
      <c r="E3" s="293"/>
      <c r="F3" s="293"/>
      <c r="G3" s="293"/>
      <c r="H3" s="293"/>
    </row>
    <row r="4" spans="1:8" s="39" customFormat="1" ht="19.5" customHeight="1">
      <c r="A4" s="41" t="s">
        <v>54</v>
      </c>
      <c r="H4" s="49" t="s">
        <v>55</v>
      </c>
    </row>
    <row r="5" spans="1:8" ht="15" customHeight="1">
      <c r="A5" s="298" t="s">
        <v>145</v>
      </c>
      <c r="B5" s="298" t="s">
        <v>146</v>
      </c>
      <c r="C5" s="326" t="s">
        <v>147</v>
      </c>
      <c r="D5" s="327"/>
      <c r="E5" s="113" t="s">
        <v>148</v>
      </c>
      <c r="F5" s="113" t="s">
        <v>149</v>
      </c>
      <c r="G5" s="113" t="s">
        <v>150</v>
      </c>
      <c r="H5" s="298" t="s">
        <v>151</v>
      </c>
    </row>
    <row r="6" spans="1:8" ht="15" customHeight="1">
      <c r="A6" s="301"/>
      <c r="B6" s="301"/>
      <c r="C6" s="328" t="s">
        <v>93</v>
      </c>
      <c r="D6" s="329"/>
      <c r="E6" s="206" t="s">
        <v>152</v>
      </c>
      <c r="F6" s="206" t="s">
        <v>152</v>
      </c>
      <c r="G6" s="206" t="s">
        <v>153</v>
      </c>
      <c r="H6" s="301"/>
    </row>
    <row r="7" spans="1:8" ht="15" customHeight="1">
      <c r="A7" s="301"/>
      <c r="B7" s="301"/>
      <c r="C7" s="301"/>
      <c r="D7" s="113" t="s">
        <v>154</v>
      </c>
      <c r="E7" s="301" t="s">
        <v>155</v>
      </c>
      <c r="F7" s="301" t="s">
        <v>156</v>
      </c>
      <c r="G7" s="301" t="s">
        <v>157</v>
      </c>
      <c r="H7" s="301" t="s">
        <v>43</v>
      </c>
    </row>
    <row r="8" spans="1:8" s="9" customFormat="1" ht="45" customHeight="1">
      <c r="A8" s="296"/>
      <c r="B8" s="112" t="s">
        <v>33</v>
      </c>
      <c r="C8" s="296"/>
      <c r="D8" s="112" t="s">
        <v>44</v>
      </c>
      <c r="E8" s="296"/>
      <c r="F8" s="296"/>
      <c r="G8" s="296"/>
      <c r="H8" s="296"/>
    </row>
    <row r="9" spans="1:8" ht="114" customHeight="1">
      <c r="A9" s="45" t="s">
        <v>172</v>
      </c>
      <c r="B9" s="67">
        <v>197882</v>
      </c>
      <c r="C9" s="67">
        <v>196235</v>
      </c>
      <c r="D9" s="207">
        <v>99.2</v>
      </c>
      <c r="E9" s="67" t="s">
        <v>222</v>
      </c>
      <c r="F9" s="67">
        <v>49966</v>
      </c>
      <c r="G9" s="67">
        <v>255</v>
      </c>
      <c r="H9" s="203">
        <v>11278</v>
      </c>
    </row>
    <row r="10" spans="1:8" ht="114" customHeight="1">
      <c r="A10" s="45" t="s">
        <v>173</v>
      </c>
      <c r="B10" s="65">
        <v>203234</v>
      </c>
      <c r="C10" s="65">
        <v>201712</v>
      </c>
      <c r="D10" s="66">
        <v>99.3</v>
      </c>
      <c r="E10" s="65" t="s">
        <v>222</v>
      </c>
      <c r="F10" s="65">
        <v>51032</v>
      </c>
      <c r="G10" s="65">
        <v>253</v>
      </c>
      <c r="H10" s="204">
        <v>11549</v>
      </c>
    </row>
    <row r="11" spans="1:8" ht="114" customHeight="1">
      <c r="A11" s="45" t="s">
        <v>203</v>
      </c>
      <c r="B11" s="65">
        <v>208855</v>
      </c>
      <c r="C11" s="65">
        <v>208693</v>
      </c>
      <c r="D11" s="66">
        <v>99.9</v>
      </c>
      <c r="E11" s="65" t="s">
        <v>222</v>
      </c>
      <c r="F11" s="65">
        <v>56674</v>
      </c>
      <c r="G11" s="65">
        <v>272</v>
      </c>
      <c r="H11" s="204">
        <v>11861</v>
      </c>
    </row>
    <row r="12" spans="1:8" ht="114" customHeight="1">
      <c r="A12" s="45" t="s">
        <v>209</v>
      </c>
      <c r="B12" s="65">
        <v>220323</v>
      </c>
      <c r="C12" s="65">
        <v>220263</v>
      </c>
      <c r="D12" s="66">
        <v>99.9</v>
      </c>
      <c r="E12" s="65">
        <v>550000</v>
      </c>
      <c r="F12" s="65">
        <v>59823</v>
      </c>
      <c r="G12" s="65">
        <v>272</v>
      </c>
      <c r="H12" s="204">
        <v>12267</v>
      </c>
    </row>
    <row r="13" spans="1:8" ht="140.44999999999999" customHeight="1">
      <c r="A13" s="205" t="s">
        <v>210</v>
      </c>
      <c r="B13" s="208">
        <v>221325</v>
      </c>
      <c r="C13" s="208">
        <v>221263</v>
      </c>
      <c r="D13" s="208">
        <v>99.971986897097025</v>
      </c>
      <c r="E13" s="208">
        <v>550000</v>
      </c>
      <c r="F13" s="208">
        <v>61380</v>
      </c>
      <c r="G13" s="208">
        <v>277</v>
      </c>
      <c r="H13" s="209">
        <v>12551</v>
      </c>
    </row>
    <row r="14" spans="1:8" s="6" customFormat="1" ht="15.75" customHeight="1">
      <c r="A14" s="41" t="s">
        <v>278</v>
      </c>
      <c r="F14" s="325" t="s">
        <v>279</v>
      </c>
      <c r="G14" s="325"/>
      <c r="H14" s="325"/>
    </row>
  </sheetData>
  <mergeCells count="13">
    <mergeCell ref="F14:H14"/>
    <mergeCell ref="H5:H6"/>
    <mergeCell ref="C5:D5"/>
    <mergeCell ref="A2:H2"/>
    <mergeCell ref="A3:H3"/>
    <mergeCell ref="A5:A8"/>
    <mergeCell ref="C7:C8"/>
    <mergeCell ref="G7:G8"/>
    <mergeCell ref="F7:F8"/>
    <mergeCell ref="E7:E8"/>
    <mergeCell ref="H7:H8"/>
    <mergeCell ref="B5:B7"/>
    <mergeCell ref="C6:D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5"/>
  <sheetViews>
    <sheetView view="pageBreakPreview" topLeftCell="A7" zoomScaleNormal="100" zoomScaleSheetLayoutView="100" workbookViewId="0">
      <selection activeCell="A10" sqref="A10"/>
    </sheetView>
  </sheetViews>
  <sheetFormatPr defaultRowHeight="13.5"/>
  <cols>
    <col min="3" max="10" width="12.77734375" customWidth="1"/>
    <col min="11" max="21" width="10.77734375" customWidth="1"/>
  </cols>
  <sheetData>
    <row r="1" spans="1:22">
      <c r="A1" s="59" t="s">
        <v>280</v>
      </c>
      <c r="B1" s="210"/>
      <c r="C1" s="210"/>
      <c r="D1" s="210"/>
      <c r="E1" s="210"/>
      <c r="F1" s="210"/>
      <c r="G1" s="210"/>
      <c r="H1" s="61"/>
      <c r="I1" s="59"/>
      <c r="J1" s="68" t="s">
        <v>281</v>
      </c>
      <c r="K1" s="59" t="s">
        <v>282</v>
      </c>
      <c r="L1" s="210"/>
      <c r="M1" s="210"/>
      <c r="N1" s="210"/>
      <c r="O1" s="210"/>
      <c r="P1" s="210"/>
      <c r="Q1" s="210"/>
      <c r="R1" s="210"/>
      <c r="S1" s="210"/>
      <c r="T1" s="61"/>
      <c r="U1" s="59"/>
      <c r="V1" s="68" t="s">
        <v>283</v>
      </c>
    </row>
    <row r="2" spans="1:22" ht="40.5" customHeight="1">
      <c r="A2" s="292" t="s">
        <v>236</v>
      </c>
      <c r="B2" s="292"/>
      <c r="C2" s="292"/>
      <c r="D2" s="292"/>
      <c r="E2" s="292"/>
      <c r="F2" s="292"/>
      <c r="G2" s="292"/>
      <c r="H2" s="292"/>
      <c r="I2" s="292"/>
      <c r="J2" s="292"/>
      <c r="K2" s="292" t="s">
        <v>237</v>
      </c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3" spans="1:22" ht="34.5" customHeight="1">
      <c r="A3" s="292" t="s">
        <v>175</v>
      </c>
      <c r="B3" s="292"/>
      <c r="C3" s="292"/>
      <c r="D3" s="292"/>
      <c r="E3" s="292"/>
      <c r="F3" s="292"/>
      <c r="G3" s="292"/>
      <c r="H3" s="292"/>
      <c r="I3" s="292"/>
      <c r="J3" s="292"/>
      <c r="K3" s="292" t="s">
        <v>238</v>
      </c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</row>
    <row r="4" spans="1:22">
      <c r="A4" s="8" t="s">
        <v>53</v>
      </c>
      <c r="B4" s="6"/>
      <c r="C4" s="6"/>
      <c r="D4" s="6"/>
      <c r="E4" s="6"/>
      <c r="F4" s="6"/>
      <c r="G4" s="6"/>
      <c r="H4" s="6"/>
      <c r="I4" s="6"/>
      <c r="J4" s="23" t="s">
        <v>171</v>
      </c>
      <c r="K4" s="6"/>
      <c r="L4" s="6"/>
      <c r="M4" s="6"/>
      <c r="N4" s="6"/>
      <c r="O4" s="6"/>
      <c r="P4" s="6"/>
      <c r="Q4" s="6"/>
      <c r="R4" s="6"/>
      <c r="S4" s="6"/>
      <c r="T4" s="6"/>
      <c r="U4" s="23" t="s">
        <v>171</v>
      </c>
      <c r="V4" s="8" t="s">
        <v>53</v>
      </c>
    </row>
    <row r="5" spans="1:22">
      <c r="A5" s="330" t="s">
        <v>284</v>
      </c>
      <c r="B5" s="333" t="s">
        <v>285</v>
      </c>
      <c r="C5" s="335" t="s">
        <v>286</v>
      </c>
      <c r="D5" s="336"/>
      <c r="E5" s="336"/>
      <c r="F5" s="333"/>
      <c r="G5" s="335" t="s">
        <v>287</v>
      </c>
      <c r="H5" s="336"/>
      <c r="I5" s="336"/>
      <c r="J5" s="333"/>
      <c r="K5" s="335" t="s">
        <v>288</v>
      </c>
      <c r="L5" s="336"/>
      <c r="M5" s="336"/>
      <c r="N5" s="333"/>
      <c r="O5" s="335" t="s">
        <v>289</v>
      </c>
      <c r="P5" s="336"/>
      <c r="Q5" s="336"/>
      <c r="R5" s="336"/>
      <c r="S5" s="336"/>
      <c r="T5" s="336"/>
      <c r="U5" s="333"/>
      <c r="V5" s="336" t="s">
        <v>290</v>
      </c>
    </row>
    <row r="6" spans="1:22">
      <c r="A6" s="331"/>
      <c r="B6" s="334"/>
      <c r="C6" s="339" t="s">
        <v>45</v>
      </c>
      <c r="D6" s="338"/>
      <c r="E6" s="338"/>
      <c r="F6" s="340"/>
      <c r="G6" s="339" t="s">
        <v>46</v>
      </c>
      <c r="H6" s="338"/>
      <c r="I6" s="338"/>
      <c r="J6" s="340"/>
      <c r="K6" s="339" t="s">
        <v>291</v>
      </c>
      <c r="L6" s="338"/>
      <c r="M6" s="338"/>
      <c r="N6" s="340"/>
      <c r="O6" s="339" t="s">
        <v>47</v>
      </c>
      <c r="P6" s="338"/>
      <c r="Q6" s="338"/>
      <c r="R6" s="338"/>
      <c r="S6" s="338"/>
      <c r="T6" s="338"/>
      <c r="U6" s="340"/>
      <c r="V6" s="337"/>
    </row>
    <row r="7" spans="1:22" ht="29.25">
      <c r="A7" s="331"/>
      <c r="B7" s="334"/>
      <c r="C7" s="331"/>
      <c r="D7" s="222" t="s">
        <v>292</v>
      </c>
      <c r="E7" s="222" t="s">
        <v>293</v>
      </c>
      <c r="F7" s="222" t="s">
        <v>294</v>
      </c>
      <c r="G7" s="331"/>
      <c r="H7" s="222" t="s">
        <v>295</v>
      </c>
      <c r="I7" s="222" t="s">
        <v>293</v>
      </c>
      <c r="J7" s="222" t="s">
        <v>296</v>
      </c>
      <c r="K7" s="331"/>
      <c r="L7" s="222" t="s">
        <v>295</v>
      </c>
      <c r="M7" s="222" t="s">
        <v>293</v>
      </c>
      <c r="N7" s="222" t="s">
        <v>296</v>
      </c>
      <c r="O7" s="331"/>
      <c r="P7" s="224" t="s">
        <v>314</v>
      </c>
      <c r="Q7" s="222" t="s">
        <v>293</v>
      </c>
      <c r="R7" s="222" t="s">
        <v>297</v>
      </c>
      <c r="S7" s="224" t="s">
        <v>298</v>
      </c>
      <c r="T7" s="222" t="s">
        <v>299</v>
      </c>
      <c r="U7" s="222" t="s">
        <v>294</v>
      </c>
      <c r="V7" s="337"/>
    </row>
    <row r="8" spans="1:22" ht="27">
      <c r="A8" s="332"/>
      <c r="B8" s="226" t="s">
        <v>56</v>
      </c>
      <c r="C8" s="332"/>
      <c r="D8" s="223" t="s">
        <v>300</v>
      </c>
      <c r="E8" s="223" t="s">
        <v>301</v>
      </c>
      <c r="F8" s="223" t="s">
        <v>49</v>
      </c>
      <c r="G8" s="332"/>
      <c r="H8" s="223" t="s">
        <v>302</v>
      </c>
      <c r="I8" s="223" t="s">
        <v>303</v>
      </c>
      <c r="J8" s="223" t="s">
        <v>304</v>
      </c>
      <c r="K8" s="332"/>
      <c r="L8" s="223" t="s">
        <v>302</v>
      </c>
      <c r="M8" s="223" t="s">
        <v>303</v>
      </c>
      <c r="N8" s="223" t="s">
        <v>304</v>
      </c>
      <c r="O8" s="332"/>
      <c r="P8" s="223" t="s">
        <v>305</v>
      </c>
      <c r="Q8" s="223" t="s">
        <v>306</v>
      </c>
      <c r="R8" s="225" t="s">
        <v>307</v>
      </c>
      <c r="S8" s="223" t="s">
        <v>308</v>
      </c>
      <c r="T8" s="223" t="s">
        <v>309</v>
      </c>
      <c r="U8" s="223" t="s">
        <v>49</v>
      </c>
      <c r="V8" s="338"/>
    </row>
    <row r="9" spans="1:22" ht="80.099999999999994" customHeight="1">
      <c r="A9" s="227" t="s">
        <v>310</v>
      </c>
      <c r="B9" s="229">
        <v>478802</v>
      </c>
      <c r="C9" s="230">
        <v>0</v>
      </c>
      <c r="D9" s="230">
        <v>0</v>
      </c>
      <c r="E9" s="230">
        <v>0</v>
      </c>
      <c r="F9" s="230">
        <v>0</v>
      </c>
      <c r="G9" s="230">
        <v>44255</v>
      </c>
      <c r="H9" s="230">
        <v>0</v>
      </c>
      <c r="I9" s="231">
        <v>42883</v>
      </c>
      <c r="J9" s="232">
        <v>1372</v>
      </c>
      <c r="K9" s="240">
        <v>229078</v>
      </c>
      <c r="L9" s="241" t="s">
        <v>204</v>
      </c>
      <c r="M9" s="241">
        <v>229078</v>
      </c>
      <c r="N9" s="241" t="s">
        <v>204</v>
      </c>
      <c r="O9" s="242">
        <v>205469</v>
      </c>
      <c r="P9" s="243">
        <v>0</v>
      </c>
      <c r="Q9" s="244">
        <v>17373</v>
      </c>
      <c r="R9" s="243">
        <v>0</v>
      </c>
      <c r="S9" s="244">
        <v>181776</v>
      </c>
      <c r="T9" s="244" t="s">
        <v>204</v>
      </c>
      <c r="U9" s="245">
        <v>6320</v>
      </c>
      <c r="V9" s="251" t="s">
        <v>310</v>
      </c>
    </row>
    <row r="10" spans="1:22" ht="80.099999999999994" customHeight="1">
      <c r="A10" s="227" t="s">
        <v>311</v>
      </c>
      <c r="B10" s="233">
        <v>487688</v>
      </c>
      <c r="C10" s="216">
        <v>0</v>
      </c>
      <c r="D10" s="216">
        <v>0</v>
      </c>
      <c r="E10" s="216">
        <v>0</v>
      </c>
      <c r="F10" s="216">
        <v>0</v>
      </c>
      <c r="G10" s="216">
        <v>44255</v>
      </c>
      <c r="H10" s="216">
        <v>0</v>
      </c>
      <c r="I10" s="221">
        <v>42883</v>
      </c>
      <c r="J10" s="234">
        <v>1372</v>
      </c>
      <c r="K10" s="246">
        <v>232849</v>
      </c>
      <c r="L10" s="217" t="s">
        <v>204</v>
      </c>
      <c r="M10" s="217">
        <v>232849</v>
      </c>
      <c r="N10" s="217" t="s">
        <v>204</v>
      </c>
      <c r="O10" s="218">
        <v>210584</v>
      </c>
      <c r="P10" s="219">
        <v>0</v>
      </c>
      <c r="Q10" s="220">
        <v>18633</v>
      </c>
      <c r="R10" s="219">
        <v>0</v>
      </c>
      <c r="S10" s="220">
        <v>185631</v>
      </c>
      <c r="T10" s="220" t="s">
        <v>204</v>
      </c>
      <c r="U10" s="247">
        <v>6320</v>
      </c>
      <c r="V10" s="227" t="s">
        <v>311</v>
      </c>
    </row>
    <row r="11" spans="1:22" ht="80.099999999999994" customHeight="1">
      <c r="A11" s="227" t="s">
        <v>312</v>
      </c>
      <c r="B11" s="233">
        <v>540332</v>
      </c>
      <c r="C11" s="216">
        <v>0</v>
      </c>
      <c r="D11" s="216">
        <v>0</v>
      </c>
      <c r="E11" s="216">
        <v>0</v>
      </c>
      <c r="F11" s="216">
        <v>0</v>
      </c>
      <c r="G11" s="216">
        <v>44255</v>
      </c>
      <c r="H11" s="216">
        <v>0</v>
      </c>
      <c r="I11" s="221">
        <v>42883</v>
      </c>
      <c r="J11" s="234">
        <v>1372</v>
      </c>
      <c r="K11" s="246">
        <v>275652</v>
      </c>
      <c r="L11" s="217" t="s">
        <v>204</v>
      </c>
      <c r="M11" s="217">
        <v>275652</v>
      </c>
      <c r="N11" s="217" t="s">
        <v>204</v>
      </c>
      <c r="O11" s="218">
        <v>220425</v>
      </c>
      <c r="P11" s="219">
        <v>0</v>
      </c>
      <c r="Q11" s="220">
        <v>19853</v>
      </c>
      <c r="R11" s="219">
        <v>0</v>
      </c>
      <c r="S11" s="220">
        <v>194252</v>
      </c>
      <c r="T11" s="220" t="s">
        <v>204</v>
      </c>
      <c r="U11" s="247">
        <v>6320</v>
      </c>
      <c r="V11" s="227" t="s">
        <v>312</v>
      </c>
    </row>
    <row r="12" spans="1:22" ht="80.099999999999994" customHeight="1">
      <c r="A12" s="227" t="s">
        <v>313</v>
      </c>
      <c r="B12" s="233">
        <v>556105</v>
      </c>
      <c r="C12" s="216">
        <v>0</v>
      </c>
      <c r="D12" s="216">
        <v>0</v>
      </c>
      <c r="E12" s="216">
        <v>0</v>
      </c>
      <c r="F12" s="216">
        <v>0</v>
      </c>
      <c r="G12" s="216">
        <v>44255</v>
      </c>
      <c r="H12" s="216">
        <v>0</v>
      </c>
      <c r="I12" s="221">
        <v>42883</v>
      </c>
      <c r="J12" s="234">
        <v>1372</v>
      </c>
      <c r="K12" s="246">
        <v>283365</v>
      </c>
      <c r="L12" s="217" t="s">
        <v>204</v>
      </c>
      <c r="M12" s="217">
        <v>282982</v>
      </c>
      <c r="N12" s="217">
        <v>383</v>
      </c>
      <c r="O12" s="218">
        <v>228485</v>
      </c>
      <c r="P12" s="219">
        <v>0</v>
      </c>
      <c r="Q12" s="220">
        <v>20369</v>
      </c>
      <c r="R12" s="219">
        <v>0</v>
      </c>
      <c r="S12" s="220">
        <v>201796</v>
      </c>
      <c r="T12" s="220" t="s">
        <v>204</v>
      </c>
      <c r="U12" s="247">
        <v>6320</v>
      </c>
      <c r="V12" s="227" t="s">
        <v>209</v>
      </c>
    </row>
    <row r="13" spans="1:22" ht="80.099999999999994" customHeight="1">
      <c r="A13" s="228" t="s">
        <v>210</v>
      </c>
      <c r="B13" s="235">
        <v>564491</v>
      </c>
      <c r="C13" s="236">
        <v>0</v>
      </c>
      <c r="D13" s="236">
        <v>0</v>
      </c>
      <c r="E13" s="236">
        <v>0</v>
      </c>
      <c r="F13" s="236">
        <v>0</v>
      </c>
      <c r="G13" s="237">
        <v>44255</v>
      </c>
      <c r="H13" s="236">
        <v>0</v>
      </c>
      <c r="I13" s="238">
        <v>42883</v>
      </c>
      <c r="J13" s="239">
        <v>1372</v>
      </c>
      <c r="K13" s="248">
        <v>285553</v>
      </c>
      <c r="L13" s="252" t="s">
        <v>204</v>
      </c>
      <c r="M13" s="249">
        <v>285170</v>
      </c>
      <c r="N13" s="249">
        <v>383</v>
      </c>
      <c r="O13" s="249">
        <v>234683</v>
      </c>
      <c r="P13" s="253">
        <v>0</v>
      </c>
      <c r="Q13" s="249">
        <v>20455</v>
      </c>
      <c r="R13" s="253">
        <v>0</v>
      </c>
      <c r="S13" s="249">
        <v>207908</v>
      </c>
      <c r="T13" s="254" t="s">
        <v>204</v>
      </c>
      <c r="U13" s="250">
        <v>6320</v>
      </c>
      <c r="V13" s="228" t="s">
        <v>210</v>
      </c>
    </row>
    <row r="14" spans="1:22">
      <c r="A14" s="211" t="s">
        <v>315</v>
      </c>
      <c r="B14" s="211"/>
      <c r="C14" s="212"/>
      <c r="D14" s="212"/>
      <c r="E14" s="212"/>
      <c r="F14" s="212"/>
      <c r="G14" s="212"/>
      <c r="H14" s="212"/>
      <c r="I14" s="212"/>
      <c r="J14" s="213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3" t="s">
        <v>316</v>
      </c>
    </row>
    <row r="15" spans="1:22">
      <c r="A15" s="214" t="s">
        <v>317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</row>
  </sheetData>
  <mergeCells count="19">
    <mergeCell ref="O7:O8"/>
    <mergeCell ref="K5:N5"/>
    <mergeCell ref="O5:U5"/>
    <mergeCell ref="K2:V2"/>
    <mergeCell ref="A2:J2"/>
    <mergeCell ref="A3:J3"/>
    <mergeCell ref="A5:A8"/>
    <mergeCell ref="B5:B7"/>
    <mergeCell ref="C5:F5"/>
    <mergeCell ref="G5:J5"/>
    <mergeCell ref="K3:V3"/>
    <mergeCell ref="V5:V8"/>
    <mergeCell ref="C6:F6"/>
    <mergeCell ref="G6:J6"/>
    <mergeCell ref="K6:N6"/>
    <mergeCell ref="O6:U6"/>
    <mergeCell ref="C7:C8"/>
    <mergeCell ref="G7:G8"/>
    <mergeCell ref="K7:K8"/>
  </mergeCells>
  <phoneticPr fontId="5" type="noConversion"/>
  <pageMargins left="0.7" right="0.7" top="0.75" bottom="0.75" header="0.3" footer="0.3"/>
  <pageSetup paperSize="9" scale="59" orientation="portrait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3"/>
  <sheetViews>
    <sheetView view="pageBreakPreview" zoomScaleNormal="55" zoomScaleSheetLayoutView="100" workbookViewId="0">
      <selection activeCell="A7" sqref="A7"/>
    </sheetView>
  </sheetViews>
  <sheetFormatPr defaultColWidth="8.88671875" defaultRowHeight="30" customHeight="1"/>
  <cols>
    <col min="1" max="1" width="10.77734375" style="7" customWidth="1"/>
    <col min="2" max="6" width="12.6640625" style="7" customWidth="1"/>
    <col min="7" max="7" width="12.88671875" style="7" customWidth="1"/>
    <col min="8" max="16384" width="8.88671875" style="7"/>
  </cols>
  <sheetData>
    <row r="1" spans="1:7" s="59" customFormat="1" ht="27.75" customHeight="1">
      <c r="A1" s="344" t="s">
        <v>318</v>
      </c>
      <c r="B1" s="344"/>
      <c r="G1" s="68" t="s">
        <v>319</v>
      </c>
    </row>
    <row r="2" spans="1:7" s="3" customFormat="1" ht="30" customHeight="1">
      <c r="A2" s="292" t="s">
        <v>207</v>
      </c>
      <c r="B2" s="292"/>
      <c r="C2" s="292"/>
      <c r="D2" s="292"/>
      <c r="E2" s="292"/>
      <c r="F2" s="292"/>
      <c r="G2" s="292"/>
    </row>
    <row r="3" spans="1:7" s="4" customFormat="1" ht="39.75" customHeight="1">
      <c r="A3" s="293" t="s">
        <v>176</v>
      </c>
      <c r="B3" s="293"/>
      <c r="C3" s="293"/>
      <c r="D3" s="293"/>
      <c r="E3" s="293"/>
      <c r="F3" s="293"/>
      <c r="G3" s="293"/>
    </row>
    <row r="4" spans="1:7" s="56" customFormat="1" ht="19.5" customHeight="1">
      <c r="A4" s="42" t="s">
        <v>201</v>
      </c>
      <c r="B4" s="39"/>
      <c r="C4" s="39"/>
      <c r="D4" s="39"/>
      <c r="E4" s="39"/>
      <c r="F4" s="39"/>
      <c r="G4" s="49" t="s">
        <v>202</v>
      </c>
    </row>
    <row r="5" spans="1:7" ht="45" customHeight="1">
      <c r="A5" s="326" t="s">
        <v>145</v>
      </c>
      <c r="B5" s="113" t="s">
        <v>123</v>
      </c>
      <c r="C5" s="113" t="s">
        <v>124</v>
      </c>
      <c r="D5" s="113" t="s">
        <v>159</v>
      </c>
      <c r="E5" s="113" t="s">
        <v>160</v>
      </c>
      <c r="F5" s="222" t="s">
        <v>213</v>
      </c>
      <c r="G5" s="113" t="s">
        <v>158</v>
      </c>
    </row>
    <row r="6" spans="1:7" ht="45" customHeight="1">
      <c r="A6" s="343"/>
      <c r="B6" s="255" t="s">
        <v>56</v>
      </c>
      <c r="C6" s="255" t="s">
        <v>214</v>
      </c>
      <c r="D6" s="255" t="s">
        <v>110</v>
      </c>
      <c r="E6" s="255" t="s">
        <v>111</v>
      </c>
      <c r="F6" s="255" t="s">
        <v>215</v>
      </c>
      <c r="G6" s="255" t="s">
        <v>49</v>
      </c>
    </row>
    <row r="7" spans="1:7" ht="114.75" customHeight="1">
      <c r="A7" s="256" t="s">
        <v>172</v>
      </c>
      <c r="B7" s="257">
        <v>16537</v>
      </c>
      <c r="C7" s="258">
        <v>12048</v>
      </c>
      <c r="D7" s="259">
        <v>0</v>
      </c>
      <c r="E7" s="258">
        <v>3997</v>
      </c>
      <c r="F7" s="258">
        <v>492</v>
      </c>
      <c r="G7" s="260">
        <v>0</v>
      </c>
    </row>
    <row r="8" spans="1:7" ht="114.75" customHeight="1">
      <c r="A8" s="116" t="s">
        <v>173</v>
      </c>
      <c r="B8" s="261">
        <v>17279</v>
      </c>
      <c r="C8" s="262">
        <v>12614</v>
      </c>
      <c r="D8" s="263">
        <v>0</v>
      </c>
      <c r="E8" s="262">
        <v>4165</v>
      </c>
      <c r="F8" s="262">
        <v>500</v>
      </c>
      <c r="G8" s="264">
        <v>0</v>
      </c>
    </row>
    <row r="9" spans="1:7" ht="114.75" customHeight="1">
      <c r="A9" s="116" t="s">
        <v>203</v>
      </c>
      <c r="B9" s="261">
        <v>17853</v>
      </c>
      <c r="C9" s="262">
        <v>13263</v>
      </c>
      <c r="D9" s="263">
        <v>0</v>
      </c>
      <c r="E9" s="262">
        <v>4163</v>
      </c>
      <c r="F9" s="262">
        <v>427</v>
      </c>
      <c r="G9" s="264">
        <v>0</v>
      </c>
    </row>
    <row r="10" spans="1:7" ht="114.75" customHeight="1">
      <c r="A10" s="116" t="s">
        <v>209</v>
      </c>
      <c r="B10" s="261">
        <v>18864</v>
      </c>
      <c r="C10" s="262">
        <v>14191</v>
      </c>
      <c r="D10" s="263">
        <v>0</v>
      </c>
      <c r="E10" s="262">
        <v>4228</v>
      </c>
      <c r="F10" s="262">
        <v>445</v>
      </c>
      <c r="G10" s="264">
        <v>0</v>
      </c>
    </row>
    <row r="11" spans="1:7" s="10" customFormat="1" ht="121.5" customHeight="1">
      <c r="A11" s="265" t="s">
        <v>210</v>
      </c>
      <c r="B11" s="266">
        <v>19647</v>
      </c>
      <c r="C11" s="267">
        <v>15335</v>
      </c>
      <c r="D11" s="268">
        <v>0</v>
      </c>
      <c r="E11" s="267">
        <v>3944</v>
      </c>
      <c r="F11" s="267">
        <v>368</v>
      </c>
      <c r="G11" s="269">
        <v>0</v>
      </c>
    </row>
    <row r="12" spans="1:7" s="2" customFormat="1" ht="15" customHeight="1">
      <c r="A12" s="211" t="s">
        <v>315</v>
      </c>
      <c r="B12" s="211"/>
      <c r="C12" s="341"/>
      <c r="D12" s="342"/>
      <c r="E12" s="212"/>
      <c r="F12" s="212"/>
      <c r="G12" s="213" t="s">
        <v>316</v>
      </c>
    </row>
    <row r="13" spans="1:7" ht="15" customHeight="1"/>
  </sheetData>
  <mergeCells count="5">
    <mergeCell ref="C12:D12"/>
    <mergeCell ref="A5:A6"/>
    <mergeCell ref="A2:G2"/>
    <mergeCell ref="A3:G3"/>
    <mergeCell ref="A1:B1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H12"/>
  <sheetViews>
    <sheetView view="pageBreakPreview" topLeftCell="A10" zoomScaleNormal="40" zoomScaleSheetLayoutView="100" workbookViewId="0">
      <selection activeCell="F18" sqref="F18"/>
    </sheetView>
  </sheetViews>
  <sheetFormatPr defaultColWidth="8.88671875" defaultRowHeight="30" customHeight="1"/>
  <cols>
    <col min="1" max="1" width="10.77734375" style="7" customWidth="1"/>
    <col min="2" max="2" width="15.88671875" style="7" customWidth="1"/>
    <col min="3" max="3" width="12.33203125" style="7" customWidth="1"/>
    <col min="4" max="4" width="12.21875" style="7" customWidth="1"/>
    <col min="5" max="7" width="11.88671875" style="7" customWidth="1"/>
    <col min="8" max="16384" width="8.88671875" style="7"/>
  </cols>
  <sheetData>
    <row r="1" spans="1:8" s="59" customFormat="1" ht="27.95" customHeight="1">
      <c r="A1" s="344" t="s">
        <v>320</v>
      </c>
      <c r="B1" s="344"/>
      <c r="G1" s="60" t="s">
        <v>321</v>
      </c>
    </row>
    <row r="2" spans="1:8" s="3" customFormat="1" ht="30" customHeight="1">
      <c r="A2" s="292" t="s">
        <v>208</v>
      </c>
      <c r="B2" s="292"/>
      <c r="C2" s="292"/>
      <c r="D2" s="292"/>
      <c r="E2" s="292"/>
      <c r="F2" s="292"/>
      <c r="G2" s="292"/>
    </row>
    <row r="3" spans="1:8" s="4" customFormat="1" ht="39.950000000000003" customHeight="1">
      <c r="A3" s="312" t="s">
        <v>177</v>
      </c>
      <c r="B3" s="312"/>
      <c r="C3" s="312"/>
      <c r="D3" s="312"/>
      <c r="E3" s="312"/>
      <c r="F3" s="312"/>
      <c r="G3" s="312"/>
    </row>
    <row r="4" spans="1:8" s="6" customFormat="1" ht="19.5" customHeight="1">
      <c r="A4" s="41" t="s">
        <v>52</v>
      </c>
      <c r="G4" s="50" t="s">
        <v>94</v>
      </c>
    </row>
    <row r="5" spans="1:8" ht="45" customHeight="1">
      <c r="A5" s="326" t="s">
        <v>145</v>
      </c>
      <c r="B5" s="113" t="s">
        <v>123</v>
      </c>
      <c r="C5" s="113" t="s">
        <v>124</v>
      </c>
      <c r="D5" s="113" t="s">
        <v>125</v>
      </c>
      <c r="E5" s="113" t="s">
        <v>161</v>
      </c>
      <c r="F5" s="78" t="s">
        <v>162</v>
      </c>
      <c r="G5" s="271" t="s">
        <v>158</v>
      </c>
      <c r="H5" s="24"/>
    </row>
    <row r="6" spans="1:8" ht="45" customHeight="1">
      <c r="A6" s="343"/>
      <c r="B6" s="255" t="s">
        <v>48</v>
      </c>
      <c r="C6" s="255" t="s">
        <v>216</v>
      </c>
      <c r="D6" s="255" t="s">
        <v>112</v>
      </c>
      <c r="E6" s="255" t="s">
        <v>50</v>
      </c>
      <c r="F6" s="273" t="s">
        <v>215</v>
      </c>
      <c r="G6" s="272" t="s">
        <v>51</v>
      </c>
      <c r="H6" s="24"/>
    </row>
    <row r="7" spans="1:8" ht="113.25" customHeight="1">
      <c r="A7" s="274" t="s">
        <v>172</v>
      </c>
      <c r="B7" s="67">
        <v>13780301</v>
      </c>
      <c r="C7" s="67">
        <v>8309569</v>
      </c>
      <c r="D7" s="275">
        <v>0</v>
      </c>
      <c r="E7" s="67">
        <v>4967818</v>
      </c>
      <c r="F7" s="67">
        <v>502914</v>
      </c>
      <c r="G7" s="276">
        <v>0</v>
      </c>
      <c r="H7" s="24"/>
    </row>
    <row r="8" spans="1:8" ht="113.25" customHeight="1">
      <c r="A8" s="167" t="s">
        <v>173</v>
      </c>
      <c r="B8" s="65">
        <v>14401985</v>
      </c>
      <c r="C8" s="65">
        <v>8696241</v>
      </c>
      <c r="D8" s="270">
        <v>0</v>
      </c>
      <c r="E8" s="65">
        <v>5194256</v>
      </c>
      <c r="F8" s="65">
        <v>511488</v>
      </c>
      <c r="G8" s="277">
        <v>0</v>
      </c>
      <c r="H8" s="24"/>
    </row>
    <row r="9" spans="1:8" ht="113.25" customHeight="1">
      <c r="A9" s="167" t="s">
        <v>203</v>
      </c>
      <c r="B9" s="65">
        <v>14820946</v>
      </c>
      <c r="C9" s="65">
        <v>9126088</v>
      </c>
      <c r="D9" s="270" t="s">
        <v>204</v>
      </c>
      <c r="E9" s="65">
        <v>5201898</v>
      </c>
      <c r="F9" s="65">
        <v>492960</v>
      </c>
      <c r="G9" s="277">
        <v>0</v>
      </c>
      <c r="H9" s="24"/>
    </row>
    <row r="10" spans="1:8" ht="113.25" customHeight="1">
      <c r="A10" s="167" t="s">
        <v>209</v>
      </c>
      <c r="B10" s="65">
        <v>15335064</v>
      </c>
      <c r="C10" s="65">
        <v>9609929</v>
      </c>
      <c r="D10" s="270" t="s">
        <v>204</v>
      </c>
      <c r="E10" s="65">
        <v>5268482</v>
      </c>
      <c r="F10" s="65">
        <v>456653</v>
      </c>
      <c r="G10" s="277">
        <v>0</v>
      </c>
      <c r="H10" s="24"/>
    </row>
    <row r="11" spans="1:8" s="10" customFormat="1" ht="142.5" customHeight="1">
      <c r="A11" s="205" t="s">
        <v>210</v>
      </c>
      <c r="B11" s="278">
        <f t="shared" ref="B11" si="0">SUM(C11:G11)</f>
        <v>15710578</v>
      </c>
      <c r="C11" s="278">
        <v>10377289</v>
      </c>
      <c r="D11" s="278">
        <v>0</v>
      </c>
      <c r="E11" s="278">
        <v>4944985</v>
      </c>
      <c r="F11" s="278">
        <v>388304</v>
      </c>
      <c r="G11" s="279">
        <v>0</v>
      </c>
      <c r="H11" s="55"/>
    </row>
    <row r="12" spans="1:8" s="6" customFormat="1" ht="15" customHeight="1">
      <c r="A12" s="41" t="s">
        <v>278</v>
      </c>
      <c r="C12" s="365"/>
      <c r="D12" s="365"/>
      <c r="E12" s="366"/>
      <c r="F12" s="212"/>
      <c r="G12" s="213" t="s">
        <v>316</v>
      </c>
    </row>
  </sheetData>
  <mergeCells count="4">
    <mergeCell ref="A1:B1"/>
    <mergeCell ref="A5:A6"/>
    <mergeCell ref="A2:G2"/>
    <mergeCell ref="A3:G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4</vt:i4>
      </vt:variant>
    </vt:vector>
  </HeadingPairs>
  <TitlesOfParts>
    <vt:vector size="14" baseType="lpstr">
      <vt:lpstr>목차</vt:lpstr>
      <vt:lpstr>1.발전현황</vt:lpstr>
      <vt:lpstr>2.용도별 전력사용량</vt:lpstr>
      <vt:lpstr>3.제조업종별 전력사용량</vt:lpstr>
      <vt:lpstr>4.가스 공급량</vt:lpstr>
      <vt:lpstr>5.상수도 보급현황</vt:lpstr>
      <vt:lpstr>6. 상수도관</vt:lpstr>
      <vt:lpstr>7.급수사용량</vt:lpstr>
      <vt:lpstr>8.급수사용료 부과</vt:lpstr>
      <vt:lpstr>9.하수도 보급률</vt:lpstr>
      <vt:lpstr>'2.용도별 전력사용량'!Print_Area</vt:lpstr>
      <vt:lpstr>'6. 상수도관'!Print_Area</vt:lpstr>
      <vt:lpstr>'8.급수사용료 부과'!Print_Area</vt:lpstr>
      <vt:lpstr>'9.하수도 보급률'!Print_Area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2022-06-24T05:40:23Z</cp:lastPrinted>
  <dcterms:created xsi:type="dcterms:W3CDTF">2008-05-08T00:13:52Z</dcterms:created>
  <dcterms:modified xsi:type="dcterms:W3CDTF">2022-06-30T01:58:16Z</dcterms:modified>
</cp:coreProperties>
</file>