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330" windowWidth="15480" windowHeight="9990" tabRatio="824" activeTab="2"/>
  </bookViews>
  <sheets>
    <sheet name="1.지역소득" sheetId="7" r:id="rId1"/>
    <sheet name="2.경제활동별 시내총생산(당해년가격)" sheetId="2" r:id="rId2"/>
    <sheet name="3.경제활동별시내총생산(기준년가격)" sheetId="4" r:id="rId3"/>
    <sheet name="4.시내총생산에대한지출(당해년가격)" sheetId="5" r:id="rId4"/>
    <sheet name="5.시내총생산에대한지출(기준년가격)" sheetId="3" r:id="rId5"/>
  </sheets>
  <definedNames>
    <definedName name="_xlnm.Print_Area" localSheetId="0">'1.지역소득'!$A$1:$K$41</definedName>
    <definedName name="_xlnm.Print_Area" localSheetId="1">'2.경제활동별 시내총생산(당해년가격)'!$A$1:$V$17</definedName>
    <definedName name="_xlnm.Print_Area" localSheetId="2">'3.경제활동별시내총생산(기준년가격)'!$A$1:$X$17</definedName>
    <definedName name="_xlnm.Print_Area" localSheetId="3">'4.시내총생산에대한지출(당해년가격)'!$A$1:$I$29</definedName>
    <definedName name="_xlnm.Print_Area" localSheetId="4">'5.시내총생산에대한지출(기준년가격)'!$A$1:$I$27</definedName>
  </definedNames>
  <calcPr calcId="125725" calcMode="manual"/>
</workbook>
</file>

<file path=xl/calcChain.xml><?xml version="1.0" encoding="utf-8"?>
<calcChain xmlns="http://schemas.openxmlformats.org/spreadsheetml/2006/main">
  <c r="I9" i="3"/>
  <c r="I11" i="5"/>
  <c r="K7" i="7" l="1"/>
  <c r="C12" i="2" l="1"/>
  <c r="B12" s="1"/>
  <c r="B12" i="4"/>
</calcChain>
</file>

<file path=xl/sharedStrings.xml><?xml version="1.0" encoding="utf-8"?>
<sst xmlns="http://schemas.openxmlformats.org/spreadsheetml/2006/main" count="237" uniqueCount="166">
  <si>
    <t>광업</t>
  </si>
  <si>
    <t>제조업</t>
  </si>
  <si>
    <t>건설업</t>
  </si>
  <si>
    <t>순생산물세</t>
  </si>
  <si>
    <t>운수업</t>
  </si>
  <si>
    <t>기타</t>
  </si>
  <si>
    <t>단위 : 백만원</t>
    <phoneticPr fontId="3" type="noConversion"/>
  </si>
  <si>
    <t>자료 : 통계청</t>
    <phoneticPr fontId="3" type="noConversion"/>
  </si>
  <si>
    <t>총생산액</t>
    <phoneticPr fontId="3" type="noConversion"/>
  </si>
  <si>
    <t>(전국대비 비중)</t>
    <phoneticPr fontId="3" type="noConversion"/>
  </si>
  <si>
    <t>1.9</t>
    <phoneticPr fontId="3" type="noConversion"/>
  </si>
  <si>
    <t>농림어업</t>
    <phoneticPr fontId="3" type="noConversion"/>
  </si>
  <si>
    <t>제조업</t>
    <phoneticPr fontId="3" type="noConversion"/>
  </si>
  <si>
    <t>건설업</t>
    <phoneticPr fontId="3" type="noConversion"/>
  </si>
  <si>
    <t>민간소비</t>
    <phoneticPr fontId="3" type="noConversion"/>
  </si>
  <si>
    <t>정부소비</t>
    <phoneticPr fontId="3" type="noConversion"/>
  </si>
  <si>
    <t>건설투자</t>
    <phoneticPr fontId="3" type="noConversion"/>
  </si>
  <si>
    <t>설비투자</t>
    <phoneticPr fontId="3" type="noConversion"/>
  </si>
  <si>
    <t>지역총소득(명목)</t>
    <phoneticPr fontId="3" type="noConversion"/>
  </si>
  <si>
    <t>(지역내총생산 대비 수준)</t>
    <phoneticPr fontId="3" type="noConversion"/>
  </si>
  <si>
    <t>피용자보수</t>
    <phoneticPr fontId="3" type="noConversion"/>
  </si>
  <si>
    <t>증감</t>
    <phoneticPr fontId="3" type="noConversion"/>
  </si>
  <si>
    <t>지역내총생산및지출(명목)</t>
    <phoneticPr fontId="3" type="noConversion"/>
  </si>
  <si>
    <r>
      <t>개인소득</t>
    </r>
    <r>
      <rPr>
        <b/>
        <vertAlign val="superscript"/>
        <sz val="11"/>
        <rFont val="굴림"/>
        <family val="3"/>
        <charset val="129"/>
      </rPr>
      <t>6)</t>
    </r>
    <r>
      <rPr>
        <b/>
        <sz val="11"/>
        <rFont val="굴림"/>
        <family val="3"/>
        <charset val="129"/>
      </rPr>
      <t xml:space="preserve"> (명목)</t>
    </r>
    <phoneticPr fontId="3" type="noConversion"/>
  </si>
  <si>
    <t>…</t>
  </si>
  <si>
    <t>농림
어업</t>
    <phoneticPr fontId="3" type="noConversion"/>
  </si>
  <si>
    <t>Gross value added</t>
    <phoneticPr fontId="3" type="noConversion"/>
  </si>
  <si>
    <t>1. 지역소득</t>
    <phoneticPr fontId="3" type="noConversion"/>
  </si>
  <si>
    <t>생
산</t>
    <phoneticPr fontId="3" type="noConversion"/>
  </si>
  <si>
    <t>지
출</t>
    <phoneticPr fontId="3" type="noConversion"/>
  </si>
  <si>
    <r>
      <t>생산구조</t>
    </r>
    <r>
      <rPr>
        <vertAlign val="superscript"/>
        <sz val="11"/>
        <color indexed="8"/>
        <rFont val="굴림"/>
        <family val="3"/>
        <charset val="129"/>
      </rPr>
      <t>3)</t>
    </r>
    <phoneticPr fontId="3" type="noConversion"/>
  </si>
  <si>
    <r>
      <t>지출구조</t>
    </r>
    <r>
      <rPr>
        <vertAlign val="superscript"/>
        <sz val="11"/>
        <color indexed="8"/>
        <rFont val="굴림"/>
        <family val="3"/>
        <charset val="129"/>
      </rPr>
      <t>4)</t>
    </r>
    <phoneticPr fontId="3" type="noConversion"/>
  </si>
  <si>
    <r>
      <t>서비스업</t>
    </r>
    <r>
      <rPr>
        <vertAlign val="superscript"/>
        <sz val="11"/>
        <color indexed="8"/>
        <rFont val="굴림"/>
        <family val="3"/>
        <charset val="129"/>
      </rPr>
      <t>2)</t>
    </r>
    <phoneticPr fontId="3" type="noConversion"/>
  </si>
  <si>
    <t>서비스업2)</t>
    <phoneticPr fontId="3" type="noConversion"/>
  </si>
  <si>
    <r>
      <t>소득구조</t>
    </r>
    <r>
      <rPr>
        <vertAlign val="superscript"/>
        <sz val="11"/>
        <color indexed="8"/>
        <rFont val="굴림"/>
        <family val="3"/>
        <charset val="129"/>
      </rPr>
      <t>5)</t>
    </r>
    <phoneticPr fontId="3" type="noConversion"/>
  </si>
  <si>
    <t>생산 및 수입세</t>
    <phoneticPr fontId="3" type="noConversion"/>
  </si>
  <si>
    <t>영업잉여및재산소득</t>
    <phoneticPr fontId="3" type="noConversion"/>
  </si>
  <si>
    <t>(명목증감률)</t>
    <phoneticPr fontId="3" type="noConversion"/>
  </si>
  <si>
    <t>2. 경제활동별 시내 총생산(당해년 가격)</t>
    <phoneticPr fontId="3" type="noConversion"/>
  </si>
  <si>
    <t>단위 : 백만원</t>
    <phoneticPr fontId="3" type="noConversion"/>
  </si>
  <si>
    <t>Mining &amp; quarrying</t>
    <phoneticPr fontId="3" type="noConversion"/>
  </si>
  <si>
    <t>총부가가치</t>
    <phoneticPr fontId="3" type="noConversion"/>
  </si>
  <si>
    <r>
      <t>도매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소매업</t>
    </r>
    <phoneticPr fontId="3" type="noConversion"/>
  </si>
  <si>
    <r>
      <t>숙박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음식점업</t>
    </r>
    <phoneticPr fontId="3" type="noConversion"/>
  </si>
  <si>
    <r>
      <t>정보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통신업</t>
    </r>
    <phoneticPr fontId="3" type="noConversion"/>
  </si>
  <si>
    <t>GRDP</t>
    <phoneticPr fontId="3" type="noConversion"/>
  </si>
  <si>
    <t>Transport</t>
    <phoneticPr fontId="3" type="noConversion"/>
  </si>
  <si>
    <t>금융 및 보험업</t>
    <phoneticPr fontId="3" type="noConversion"/>
  </si>
  <si>
    <r>
      <t>부동산업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입대업</t>
    </r>
    <phoneticPr fontId="3" type="noConversion"/>
  </si>
  <si>
    <t>사업서비스업</t>
    <phoneticPr fontId="3" type="noConversion"/>
  </si>
  <si>
    <t>Financial &amp; insurance</t>
    <phoneticPr fontId="3" type="noConversion"/>
  </si>
  <si>
    <t>Business service</t>
    <phoneticPr fontId="3" type="noConversion"/>
  </si>
  <si>
    <t>교육서비스업</t>
    <phoneticPr fontId="3" type="noConversion"/>
  </si>
  <si>
    <t>Education</t>
    <phoneticPr fontId="3" type="noConversion"/>
  </si>
  <si>
    <t>Others</t>
    <phoneticPr fontId="3" type="noConversion"/>
  </si>
  <si>
    <t>(1) Agriculture, forestry and fishing  (2) Manufacturing  (3) Electricity, gas steam and water-supply</t>
    <phoneticPr fontId="3" type="noConversion"/>
  </si>
  <si>
    <t>(4) Wholesale &amp; retail trade  (5) Accommodation and food service</t>
    <phoneticPr fontId="3" type="noConversion"/>
  </si>
  <si>
    <t>(6) Information and communication  (7) Real estate, renting and leasing</t>
    <phoneticPr fontId="3" type="noConversion"/>
  </si>
  <si>
    <t>(8) Public administration and defence &amp; compulsory social security  (9) Human health and social work</t>
    <phoneticPr fontId="3" type="noConversion"/>
  </si>
  <si>
    <t>자료 : 통계청</t>
  </si>
  <si>
    <t>4. 시내 총생산에 대한 지출(당해년 가격)</t>
    <phoneticPr fontId="3" type="noConversion"/>
  </si>
  <si>
    <t>최종소비지출 (1)</t>
    <phoneticPr fontId="3" type="noConversion"/>
  </si>
  <si>
    <t>민간최종소비지출 (2)</t>
    <phoneticPr fontId="3" type="noConversion"/>
  </si>
  <si>
    <t>가계최종소비지출 (3)</t>
    <phoneticPr fontId="3" type="noConversion"/>
  </si>
  <si>
    <t>가계에 봉사하는
민간비영리단체 (4)</t>
    <phoneticPr fontId="3" type="noConversion"/>
  </si>
  <si>
    <t>정부최종소비지출 (5)</t>
    <phoneticPr fontId="3" type="noConversion"/>
  </si>
  <si>
    <t>총자본형성 (6)</t>
    <phoneticPr fontId="3" type="noConversion"/>
  </si>
  <si>
    <t>총고정자본형성 (7)</t>
    <phoneticPr fontId="3" type="noConversion"/>
  </si>
  <si>
    <t>건설투자 (8)</t>
    <phoneticPr fontId="3" type="noConversion"/>
  </si>
  <si>
    <t>설비투자 (9)</t>
    <phoneticPr fontId="3" type="noConversion"/>
  </si>
  <si>
    <t>무형고정자산투자
(10)</t>
    <phoneticPr fontId="3" type="noConversion"/>
  </si>
  <si>
    <t>재고증감 (11)</t>
    <phoneticPr fontId="3" type="noConversion"/>
  </si>
  <si>
    <t>재화와 서비스 순이출 (12)</t>
    <phoneticPr fontId="3" type="noConversion"/>
  </si>
  <si>
    <t>재화 순이출 (13)</t>
    <phoneticPr fontId="3" type="noConversion"/>
  </si>
  <si>
    <t>서비스 순이출 (14)</t>
    <phoneticPr fontId="3" type="noConversion"/>
  </si>
  <si>
    <t>통계상불일치 (15)</t>
    <phoneticPr fontId="3" type="noConversion"/>
  </si>
  <si>
    <t>지역내총생산에대한지출 (16)</t>
    <phoneticPr fontId="3" type="noConversion"/>
  </si>
  <si>
    <t>Source : Statistics Korea</t>
    <phoneticPr fontId="3" type="noConversion"/>
  </si>
  <si>
    <t>(1) Final consumption exxpendirure  (2) Private  (3) Households  (4) NPISHs  (5) Government</t>
  </si>
  <si>
    <t>(1) Final consumption exxpendirure  (2) Private  (3) Households  (4) NPISHs  (5) Government</t>
    <phoneticPr fontId="3" type="noConversion"/>
  </si>
  <si>
    <t>(6) Gross capital formation  (7) Gross fixed capital formation  (8) Construction  (9) Facilities investment</t>
  </si>
  <si>
    <t>(6) Gross capital formation  (7) Gross fixed capital formation  (8) Construction  (9) Facilities investment</t>
    <phoneticPr fontId="3" type="noConversion"/>
  </si>
  <si>
    <t>(10) Intangivle fixed assets  (11) Changes in inventories  (12) Net shipping-out of goods and services</t>
  </si>
  <si>
    <t>(10) Intangivle fixed assets  (11) Changes in inventories  (12) Net shipping-out of goods and services</t>
    <phoneticPr fontId="3" type="noConversion"/>
  </si>
  <si>
    <t>(13) Net shipping-out of goods  (14) Net shipping-out of services  (15) Statistical discrepancy</t>
  </si>
  <si>
    <t>(13) Net shipping-out of goods  (14) Net shipping-out of services  (15) Statistical discrepancy</t>
    <phoneticPr fontId="3" type="noConversion"/>
  </si>
  <si>
    <t>(16) Expenditure on GRDP</t>
  </si>
  <si>
    <t>(16) Expenditure on GRDP</t>
    <phoneticPr fontId="3" type="noConversion"/>
  </si>
  <si>
    <t>5. 시내 총생산에 대한 지출(기준년 가격)</t>
    <phoneticPr fontId="3" type="noConversion"/>
  </si>
  <si>
    <t>Unit : million won</t>
    <phoneticPr fontId="3" type="noConversion"/>
  </si>
  <si>
    <r>
      <t>전기</t>
    </r>
    <r>
      <rPr>
        <sz val="11"/>
        <color indexed="8"/>
        <rFont val="Arial Narrow"/>
        <family val="2"/>
      </rPr>
      <t>,</t>
    </r>
    <r>
      <rPr>
        <sz val="11"/>
        <color indexed="8"/>
        <rFont val="돋움"/>
        <family val="3"/>
        <charset val="129"/>
      </rPr>
      <t>가스</t>
    </r>
    <r>
      <rPr>
        <sz val="11"/>
        <color indexed="8"/>
        <rFont val="Arial Narrow"/>
        <family val="2"/>
      </rPr>
      <t>,</t>
    </r>
    <r>
      <rPr>
        <sz val="11"/>
        <color indexed="8"/>
        <rFont val="돋움"/>
        <family val="3"/>
        <charset val="129"/>
      </rPr>
      <t>증기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수도사업</t>
    </r>
    <phoneticPr fontId="3" type="noConversion"/>
  </si>
  <si>
    <t>Construction</t>
    <phoneticPr fontId="3" type="noConversion"/>
  </si>
  <si>
    <t>공공행정,국방 및 사회보장행정</t>
    <phoneticPr fontId="3" type="noConversion"/>
  </si>
  <si>
    <t>보건업 및 사회복지서비스업</t>
    <phoneticPr fontId="3" type="noConversion"/>
  </si>
  <si>
    <r>
      <t>예술</t>
    </r>
    <r>
      <rPr>
        <sz val="10"/>
        <color indexed="8"/>
        <rFont val="Arial Narrow"/>
        <family val="2"/>
      </rPr>
      <t>,</t>
    </r>
    <r>
      <rPr>
        <sz val="10"/>
        <color indexed="8"/>
        <rFont val="돋움"/>
        <family val="3"/>
        <charset val="129"/>
      </rPr>
      <t>스포츠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돋움"/>
        <family val="3"/>
        <charset val="129"/>
      </rPr>
      <t>및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돋움"/>
        <family val="3"/>
        <charset val="129"/>
      </rPr>
      <t>여가관련서비스업</t>
    </r>
    <phoneticPr fontId="3" type="noConversion"/>
  </si>
  <si>
    <t>연     별</t>
    <phoneticPr fontId="3" type="noConversion"/>
  </si>
  <si>
    <t>Year</t>
    <phoneticPr fontId="3" type="noConversion"/>
  </si>
  <si>
    <r>
      <rPr>
        <sz val="11"/>
        <color indexed="8"/>
        <rFont val="돋움"/>
        <family val="3"/>
        <charset val="129"/>
      </rPr>
      <t>금융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보험업</t>
    </r>
    <phoneticPr fontId="3" type="noConversion"/>
  </si>
  <si>
    <r>
      <rPr>
        <sz val="11"/>
        <color indexed="8"/>
        <rFont val="돋움"/>
        <family val="3"/>
        <charset val="129"/>
      </rPr>
      <t>부동산업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입대업</t>
    </r>
    <phoneticPr fontId="3" type="noConversion"/>
  </si>
  <si>
    <r>
      <rPr>
        <sz val="11"/>
        <color indexed="8"/>
        <rFont val="돋움"/>
        <family val="3"/>
        <charset val="129"/>
      </rPr>
      <t>사업서비스업</t>
    </r>
    <phoneticPr fontId="3" type="noConversion"/>
  </si>
  <si>
    <r>
      <rPr>
        <sz val="11"/>
        <color indexed="8"/>
        <rFont val="돋움"/>
        <family val="3"/>
        <charset val="129"/>
      </rPr>
      <t>공공행정</t>
    </r>
    <r>
      <rPr>
        <sz val="11"/>
        <color indexed="8"/>
        <rFont val="Arial Narrow"/>
        <family val="2"/>
      </rPr>
      <t>,</t>
    </r>
    <r>
      <rPr>
        <sz val="11"/>
        <color indexed="8"/>
        <rFont val="돋움"/>
        <family val="3"/>
        <charset val="129"/>
      </rPr>
      <t>국방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사회보장행정</t>
    </r>
    <phoneticPr fontId="3" type="noConversion"/>
  </si>
  <si>
    <r>
      <rPr>
        <sz val="11"/>
        <color indexed="8"/>
        <rFont val="돋움"/>
        <family val="3"/>
        <charset val="129"/>
      </rPr>
      <t>교육서비스업</t>
    </r>
    <phoneticPr fontId="3" type="noConversion"/>
  </si>
  <si>
    <r>
      <rPr>
        <sz val="11"/>
        <color indexed="8"/>
        <rFont val="돋움"/>
        <family val="3"/>
        <charset val="129"/>
      </rPr>
      <t>보건업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사회복지서비스업</t>
    </r>
    <phoneticPr fontId="3" type="noConversion"/>
  </si>
  <si>
    <r>
      <rPr>
        <sz val="11"/>
        <color indexed="8"/>
        <rFont val="돋움"/>
        <family val="3"/>
        <charset val="129"/>
      </rPr>
      <t>예술</t>
    </r>
    <r>
      <rPr>
        <sz val="11"/>
        <color indexed="8"/>
        <rFont val="Arial Narrow"/>
        <family val="2"/>
      </rPr>
      <t>,</t>
    </r>
    <r>
      <rPr>
        <sz val="11"/>
        <color indexed="8"/>
        <rFont val="돋움"/>
        <family val="3"/>
        <charset val="129"/>
      </rPr>
      <t>스포츠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여가관련서비스업</t>
    </r>
    <phoneticPr fontId="3" type="noConversion"/>
  </si>
  <si>
    <r>
      <rPr>
        <sz val="11"/>
        <color indexed="8"/>
        <rFont val="돋움"/>
        <family val="3"/>
        <charset val="129"/>
      </rPr>
      <t>기타</t>
    </r>
  </si>
  <si>
    <r>
      <rPr>
        <sz val="11"/>
        <color indexed="8"/>
        <rFont val="돋움"/>
        <family val="3"/>
        <charset val="129"/>
      </rPr>
      <t>정보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
</t>
    </r>
    <r>
      <rPr>
        <sz val="11"/>
        <color indexed="8"/>
        <rFont val="돋움"/>
        <family val="3"/>
        <charset val="129"/>
      </rPr>
      <t>통신업</t>
    </r>
    <phoneticPr fontId="3" type="noConversion"/>
  </si>
  <si>
    <t xml:space="preserve">
GRDP</t>
    <phoneticPr fontId="3" type="noConversion"/>
  </si>
  <si>
    <t xml:space="preserve">
Construction</t>
    <phoneticPr fontId="3" type="noConversion"/>
  </si>
  <si>
    <t xml:space="preserve">
Transport</t>
    <phoneticPr fontId="3" type="noConversion"/>
  </si>
  <si>
    <t xml:space="preserve">
Education</t>
    <phoneticPr fontId="3" type="noConversion"/>
  </si>
  <si>
    <t xml:space="preserve">
Others</t>
    <phoneticPr fontId="3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</si>
  <si>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돋움"/>
        <family val="3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3" type="noConversion"/>
  </si>
  <si>
    <r>
      <t>숙박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 xml:space="preserve">및
</t>
    </r>
    <r>
      <rPr>
        <sz val="11"/>
        <color indexed="8"/>
        <rFont val="돋움"/>
        <family val="3"/>
        <charset val="129"/>
      </rPr>
      <t>음식점업</t>
    </r>
    <phoneticPr fontId="3" type="noConversion"/>
  </si>
  <si>
    <t>순생산
물세</t>
    <phoneticPr fontId="3" type="noConversion"/>
  </si>
  <si>
    <r>
      <rPr>
        <sz val="11"/>
        <color indexed="8"/>
        <rFont val="돋움"/>
        <family val="3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돋움"/>
        <family val="3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3" type="noConversion"/>
  </si>
  <si>
    <t>단위 : 조원, 1인당 천원, %, %p</t>
    <phoneticPr fontId="3" type="noConversion"/>
  </si>
  <si>
    <t>Unit : trillion won, thousand won per person, %, %p</t>
    <phoneticPr fontId="3" type="noConversion"/>
  </si>
  <si>
    <t>구성항목별</t>
    <phoneticPr fontId="3" type="noConversion"/>
  </si>
  <si>
    <t>지역내총생산</t>
    <phoneticPr fontId="3" type="noConversion"/>
  </si>
  <si>
    <t xml:space="preserve"> </t>
    <phoneticPr fontId="3" type="noConversion"/>
  </si>
  <si>
    <t>개인소득</t>
    <phoneticPr fontId="3" type="noConversion"/>
  </si>
  <si>
    <t>Expenditure on GRDP(At constant prices)</t>
    <phoneticPr fontId="3" type="noConversion"/>
  </si>
  <si>
    <t>Expenditure of GRDP(At current prices)</t>
    <phoneticPr fontId="3" type="noConversion"/>
  </si>
  <si>
    <t>GRDP by Economic Activity(at constant prices)</t>
    <phoneticPr fontId="3" type="noConversion"/>
  </si>
  <si>
    <t>GRDP by Economic Activity(at current prices)</t>
    <phoneticPr fontId="3" type="noConversion"/>
  </si>
  <si>
    <t>Regional Income</t>
    <phoneticPr fontId="3" type="noConversion"/>
  </si>
  <si>
    <t>Source : Statistics Korea</t>
    <phoneticPr fontId="3" type="noConversion"/>
  </si>
  <si>
    <t>총부가가치</t>
    <phoneticPr fontId="3" type="noConversion"/>
  </si>
  <si>
    <t>Gross value added</t>
    <phoneticPr fontId="3" type="noConversion"/>
  </si>
  <si>
    <t>Gross value added</t>
    <phoneticPr fontId="3" type="noConversion"/>
  </si>
  <si>
    <t>GRDP by Economic Activity(at constant prices)(Cont'd)</t>
    <phoneticPr fontId="3" type="noConversion"/>
  </si>
  <si>
    <t>자료 : 통계청</t>
    <phoneticPr fontId="3" type="noConversion"/>
  </si>
  <si>
    <t>1인당
주요지표</t>
    <phoneticPr fontId="3" type="noConversion"/>
  </si>
  <si>
    <t>3. 경제활동별 시내 총생산(기준년 가격)(2-1)</t>
    <phoneticPr fontId="3" type="noConversion"/>
  </si>
  <si>
    <t>3. 경제활동별 시내 총생산(기준년 가격)(2-2)</t>
    <phoneticPr fontId="3" type="noConversion"/>
  </si>
  <si>
    <t>총부가가치</t>
    <phoneticPr fontId="3" type="noConversion"/>
  </si>
  <si>
    <t>Year</t>
    <phoneticPr fontId="3" type="noConversion"/>
  </si>
  <si>
    <t>연    별</t>
    <phoneticPr fontId="3" type="noConversion"/>
  </si>
  <si>
    <t>연    별</t>
    <phoneticPr fontId="3" type="noConversion"/>
  </si>
  <si>
    <t>Income | 635</t>
    <phoneticPr fontId="3" type="noConversion"/>
  </si>
  <si>
    <t>636 | 소득</t>
    <phoneticPr fontId="3" type="noConversion"/>
  </si>
  <si>
    <t>Income | 637</t>
    <phoneticPr fontId="3" type="noConversion"/>
  </si>
  <si>
    <t>638 | 소득</t>
    <phoneticPr fontId="3" type="noConversion"/>
  </si>
  <si>
    <t>Income | 639</t>
    <phoneticPr fontId="3" type="noConversion"/>
  </si>
  <si>
    <t>640 | 소득</t>
    <phoneticPr fontId="3" type="noConversion"/>
  </si>
  <si>
    <t>Income | 641</t>
    <phoneticPr fontId="3" type="noConversion"/>
  </si>
  <si>
    <t>642 | 소득</t>
    <phoneticPr fontId="3" type="noConversion"/>
  </si>
  <si>
    <t>Income | 643</t>
    <phoneticPr fontId="3" type="noConversion"/>
  </si>
  <si>
    <t>단위 : 백만원</t>
    <phoneticPr fontId="3" type="noConversion"/>
  </si>
  <si>
    <t>단위 : 백만원</t>
    <phoneticPr fontId="3" type="noConversion"/>
  </si>
  <si>
    <t>Unit : million won</t>
    <phoneticPr fontId="3" type="noConversion"/>
  </si>
  <si>
    <t>(7) Real estate, renting and leasing   (8) Public administration and defence &amp; compulsory social security</t>
    <phoneticPr fontId="3" type="noConversion"/>
  </si>
  <si>
    <t xml:space="preserve">(1) Agriculture, forestry and fishing  (2) Manufacturing  </t>
    <phoneticPr fontId="3" type="noConversion"/>
  </si>
  <si>
    <t xml:space="preserve">   </t>
    <phoneticPr fontId="3" type="noConversion"/>
  </si>
  <si>
    <t>(6) Information and communication</t>
    <phoneticPr fontId="3" type="noConversion"/>
  </si>
  <si>
    <t>(9) Human health and social work (10) Arts, sports and recreation related service (11) Taxes less subsidies on product</t>
    <phoneticPr fontId="3" type="noConversion"/>
  </si>
  <si>
    <t>(3) Electricity, gas steam and water-supply  (4) Wholesale &amp; retail trade  (5) Accommodation and food service</t>
    <phoneticPr fontId="3" type="noConversion"/>
  </si>
  <si>
    <t>기준년 : 2005</t>
    <phoneticPr fontId="3" type="noConversion"/>
  </si>
  <si>
    <t>1) 연쇄방식으로 계산한 성장률(개별업종 및 지출항목은 2005 기준년 가격 기준으로 작성한 실질증가율)</t>
    <phoneticPr fontId="3" type="noConversion"/>
  </si>
  <si>
    <t>2) G.도매 및 소매업 + … + S. 기타서비스업(하수폐기물처리, 원료재생 및 환경복원업 포함)</t>
    <phoneticPr fontId="3" type="noConversion"/>
  </si>
  <si>
    <t>3) 총부가가치(기초가격, 명목) = 100,  4) 지역내총생산에 대한 지출(명목) = 100</t>
    <phoneticPr fontId="3" type="noConversion"/>
  </si>
  <si>
    <t>5) 지역총소득(명목) = 100,  6) 개인부문 총처분가능소득</t>
    <phoneticPr fontId="3" type="noConversion"/>
  </si>
  <si>
    <t>Unit : million won</t>
    <phoneticPr fontId="3" type="noConversion"/>
  </si>
  <si>
    <r>
      <t>경제성장률(실질)</t>
    </r>
    <r>
      <rPr>
        <vertAlign val="superscript"/>
        <sz val="11"/>
        <color indexed="8"/>
        <rFont val="굴림"/>
        <family val="3"/>
        <charset val="129"/>
      </rPr>
      <t>1)</t>
    </r>
    <phoneticPr fontId="3" type="noConversion"/>
  </si>
  <si>
    <t>2 0 1 1</t>
    <phoneticPr fontId="3" type="noConversion"/>
  </si>
  <si>
    <t>(10) Arts, sports and recreation related service  (11) Taxes less subsidies on product</t>
    <phoneticPr fontId="3" type="noConversion"/>
  </si>
</sst>
</file>

<file path=xl/styles.xml><?xml version="1.0" encoding="utf-8"?>
<styleSheet xmlns="http://schemas.openxmlformats.org/spreadsheetml/2006/main">
  <numFmts count="8">
    <numFmt numFmtId="41" formatCode="_-* #,##0_-;\-* #,##0_-;_-* &quot;-&quot;_-;_-@_-"/>
    <numFmt numFmtId="176" formatCode="_-* #,##0.0_-;\-* #,##0.0_-;_-* &quot;-&quot;_-;_-@_-"/>
    <numFmt numFmtId="177" formatCode="#,##0_ "/>
    <numFmt numFmtId="178" formatCode="#,##0.0_);\(#,##0.0\)"/>
    <numFmt numFmtId="179" formatCode="#,##0.0_ "/>
    <numFmt numFmtId="180" formatCode="\(#,##0.0\)"/>
    <numFmt numFmtId="181" formatCode="\(#,##0.0\);\(\-#,##0.0\);\(#,##0.0\)"/>
    <numFmt numFmtId="182" formatCode="\(0\)"/>
  </numFmts>
  <fonts count="48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바탕체"/>
      <family val="1"/>
      <charset val="129"/>
    </font>
    <font>
      <sz val="11"/>
      <color indexed="8"/>
      <name val="돋움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indexed="8"/>
      <name val="Arial Narrow"/>
      <family val="2"/>
    </font>
    <font>
      <b/>
      <sz val="11"/>
      <color indexed="8"/>
      <name val="Arial Narrow"/>
      <family val="2"/>
    </font>
    <font>
      <sz val="23"/>
      <color indexed="8"/>
      <name val="Asia견명조"/>
      <family val="1"/>
      <charset val="129"/>
    </font>
    <font>
      <sz val="10"/>
      <color indexed="8"/>
      <name val="바탕"/>
      <family val="1"/>
      <charset val="129"/>
    </font>
    <font>
      <b/>
      <sz val="10"/>
      <color indexed="8"/>
      <name val="바탕"/>
      <family val="1"/>
      <charset val="129"/>
    </font>
    <font>
      <sz val="10"/>
      <color indexed="8"/>
      <name val="HY중고딕"/>
      <family val="1"/>
      <charset val="129"/>
    </font>
    <font>
      <sz val="11"/>
      <color indexed="8"/>
      <name val="바탕체"/>
      <family val="1"/>
      <charset val="129"/>
    </font>
    <font>
      <sz val="10"/>
      <name val="HY중고딕"/>
      <family val="1"/>
      <charset val="129"/>
    </font>
    <font>
      <sz val="23"/>
      <name val="Asia견명조"/>
      <family val="1"/>
      <charset val="129"/>
    </font>
    <font>
      <sz val="10"/>
      <name val="바탕"/>
      <family val="1"/>
      <charset val="129"/>
    </font>
    <font>
      <sz val="11"/>
      <name val="Arial Narrow"/>
      <family val="2"/>
    </font>
    <font>
      <b/>
      <sz val="11"/>
      <name val="굴림"/>
      <family val="3"/>
      <charset val="129"/>
    </font>
    <font>
      <vertAlign val="superscript"/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b/>
      <vertAlign val="superscript"/>
      <sz val="11"/>
      <name val="굴림"/>
      <family val="3"/>
      <charset val="129"/>
    </font>
    <font>
      <sz val="11"/>
      <name val="바탕체"/>
      <family val="1"/>
      <charset val="129"/>
    </font>
    <font>
      <sz val="10"/>
      <color indexed="8"/>
      <name val="굴림"/>
      <family val="3"/>
      <charset val="129"/>
    </font>
    <font>
      <sz val="10"/>
      <color indexed="8"/>
      <name val="Arial Narrow"/>
      <family val="2"/>
    </font>
    <font>
      <sz val="10"/>
      <color indexed="8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rgb="FFFF0000"/>
      <name val="바탕체"/>
      <family val="1"/>
      <charset val="129"/>
    </font>
    <font>
      <b/>
      <sz val="11"/>
      <color indexed="63"/>
      <name val="굴림"/>
      <family val="3"/>
      <charset val="129"/>
    </font>
    <font>
      <sz val="18"/>
      <color indexed="8"/>
      <name val="Asia견명조"/>
      <family val="3"/>
      <charset val="129"/>
    </font>
    <font>
      <sz val="18"/>
      <name val="Asia견명조"/>
      <family val="3"/>
      <charset val="129"/>
    </font>
    <font>
      <sz val="9.5"/>
      <color indexed="8"/>
      <name val="바탕"/>
      <family val="1"/>
      <charset val="129"/>
    </font>
    <font>
      <sz val="9.6999999999999993"/>
      <color indexed="8"/>
      <name val="바탕"/>
      <family val="1"/>
      <charset val="129"/>
    </font>
    <font>
      <sz val="9.6999999999999993"/>
      <name val="바탕"/>
      <family val="1"/>
      <charset val="129"/>
    </font>
    <font>
      <sz val="11"/>
      <color indexed="63"/>
      <name val="굴림"/>
      <family val="3"/>
      <charset val="129"/>
    </font>
    <font>
      <sz val="12"/>
      <name val="바탕"/>
      <family val="1"/>
      <charset val="129"/>
    </font>
    <font>
      <b/>
      <sz val="10"/>
      <color indexed="8"/>
      <name val="HY중고딕"/>
      <family val="1"/>
      <charset val="129"/>
    </font>
    <font>
      <b/>
      <sz val="11"/>
      <color indexed="8"/>
      <name val="바탕체"/>
      <family val="1"/>
      <charset val="129"/>
    </font>
    <font>
      <b/>
      <sz val="12"/>
      <color indexed="8"/>
      <name val="Arial Narrow"/>
      <family val="2"/>
    </font>
    <font>
      <sz val="12"/>
      <color indexed="8"/>
      <name val="굴림"/>
      <family val="3"/>
      <charset val="129"/>
    </font>
    <font>
      <sz val="12"/>
      <color indexed="8"/>
      <name val="바탕"/>
      <family val="1"/>
      <charset val="129"/>
    </font>
    <font>
      <b/>
      <sz val="12"/>
      <color indexed="8"/>
      <name val="굴림"/>
      <family val="3"/>
      <charset val="129"/>
    </font>
    <font>
      <b/>
      <sz val="11"/>
      <color rgb="FF232323"/>
      <name val="굴림"/>
      <family val="3"/>
      <charset val="129"/>
    </font>
    <font>
      <b/>
      <sz val="11"/>
      <color indexed="8"/>
      <name val="굴림"/>
      <family val="3"/>
    </font>
    <font>
      <b/>
      <sz val="11"/>
      <color rgb="FF232323"/>
      <name val="굴림"/>
      <family val="3"/>
    </font>
    <font>
      <b/>
      <sz val="10"/>
      <color indexed="8"/>
      <name val="굴림"/>
      <family val="3"/>
      <charset val="129"/>
    </font>
    <font>
      <b/>
      <sz val="10"/>
      <color indexed="8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5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 style="hair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/>
      <top style="hair">
        <color indexed="8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64"/>
      </bottom>
      <diagonal/>
    </border>
    <border>
      <left style="hair">
        <color indexed="8"/>
      </left>
      <right/>
      <top/>
      <bottom style="thin">
        <color indexed="8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8"/>
      </right>
      <top style="thin">
        <color indexed="64"/>
      </top>
      <bottom/>
      <diagonal/>
    </border>
    <border>
      <left style="hair">
        <color indexed="64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64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8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8"/>
      </top>
      <bottom/>
      <diagonal/>
    </border>
    <border>
      <left style="hair">
        <color indexed="64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 style="hair">
        <color indexed="8"/>
      </bottom>
      <diagonal/>
    </border>
    <border>
      <left/>
      <right style="hair">
        <color indexed="64"/>
      </right>
      <top/>
      <bottom style="hair">
        <color indexed="8"/>
      </bottom>
      <diagonal/>
    </border>
    <border>
      <left/>
      <right style="hair">
        <color indexed="64"/>
      </right>
      <top style="hair">
        <color indexed="8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64"/>
      </right>
      <top style="hair">
        <color indexed="8"/>
      </top>
      <bottom/>
      <diagonal/>
    </border>
    <border>
      <left/>
      <right style="hair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thin">
        <color indexed="64"/>
      </bottom>
      <diagonal/>
    </border>
    <border>
      <left style="hair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hair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8"/>
      </top>
      <bottom style="hair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hair">
        <color indexed="64"/>
      </right>
      <top/>
      <bottom style="thin">
        <color auto="1"/>
      </bottom>
      <diagonal/>
    </border>
    <border>
      <left style="hair">
        <color indexed="64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indexed="8"/>
      </left>
      <right/>
      <top style="thin">
        <color indexed="64"/>
      </top>
      <bottom/>
      <diagonal/>
    </border>
    <border>
      <left/>
      <right/>
      <top style="hair">
        <color indexed="8"/>
      </top>
      <bottom/>
      <diagonal/>
    </border>
    <border>
      <left style="hair">
        <color indexed="8"/>
      </left>
      <right/>
      <top style="thin">
        <color indexed="8"/>
      </top>
      <bottom style="hair">
        <color indexed="8"/>
      </bottom>
      <diagonal/>
    </border>
    <border>
      <left/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 style="hair">
        <color indexed="8"/>
      </left>
      <right/>
      <top/>
      <bottom style="thin">
        <color auto="1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05">
    <xf numFmtId="0" fontId="0" fillId="0" borderId="0" xfId="0">
      <alignment vertical="center"/>
    </xf>
    <xf numFmtId="0" fontId="13" fillId="0" borderId="0" xfId="0" applyFont="1" applyFill="1" applyAlignment="1">
      <alignment vertical="top"/>
    </xf>
    <xf numFmtId="0" fontId="11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14" fillId="0" borderId="0" xfId="0" applyFont="1" applyFill="1">
      <alignment vertical="center"/>
    </xf>
    <xf numFmtId="0" fontId="10" fillId="0" borderId="0" xfId="0" applyFont="1" applyFill="1" applyAlignment="1">
      <alignment vertical="top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right" vertical="center"/>
    </xf>
    <xf numFmtId="0" fontId="11" fillId="0" borderId="0" xfId="0" applyFont="1" applyFill="1" applyBorder="1">
      <alignment vertical="center"/>
    </xf>
    <xf numFmtId="0" fontId="5" fillId="0" borderId="0" xfId="0" applyFont="1" applyFill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0" xfId="0" applyFont="1" applyFill="1" applyBorder="1">
      <alignment vertical="center"/>
    </xf>
    <xf numFmtId="0" fontId="12" fillId="0" borderId="0" xfId="0" applyFont="1" applyFill="1" applyAlignment="1">
      <alignment horizontal="left" vertical="center"/>
    </xf>
    <xf numFmtId="0" fontId="5" fillId="0" borderId="4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right" vertical="center"/>
    </xf>
    <xf numFmtId="0" fontId="6" fillId="0" borderId="5" xfId="0" applyFont="1" applyFill="1" applyBorder="1">
      <alignment vertical="center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right" vertical="top"/>
    </xf>
    <xf numFmtId="0" fontId="16" fillId="0" borderId="0" xfId="0" applyFont="1" applyAlignment="1">
      <alignment vertical="top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justify" vertical="center"/>
    </xf>
    <xf numFmtId="0" fontId="17" fillId="0" borderId="0" xfId="0" applyFont="1">
      <alignment vertical="center"/>
    </xf>
    <xf numFmtId="0" fontId="17" fillId="0" borderId="0" xfId="0" applyFont="1" applyAlignment="1">
      <alignment horizontal="right" vertical="center"/>
    </xf>
    <xf numFmtId="0" fontId="18" fillId="0" borderId="6" xfId="0" applyFont="1" applyBorder="1">
      <alignment vertical="center"/>
    </xf>
    <xf numFmtId="0" fontId="18" fillId="0" borderId="0" xfId="0" applyFont="1">
      <alignment vertical="center"/>
    </xf>
    <xf numFmtId="0" fontId="0" fillId="0" borderId="7" xfId="0" applyBorder="1" applyAlignment="1">
      <alignment horizontal="center" vertical="center"/>
    </xf>
    <xf numFmtId="0" fontId="19" fillId="0" borderId="0" xfId="0" applyFont="1" applyBorder="1">
      <alignment vertical="center"/>
    </xf>
    <xf numFmtId="0" fontId="21" fillId="0" borderId="0" xfId="0" applyFont="1" applyBorder="1">
      <alignment vertical="center"/>
    </xf>
    <xf numFmtId="179" fontId="21" fillId="0" borderId="0" xfId="0" applyNumberFormat="1" applyFont="1" applyBorder="1">
      <alignment vertical="center"/>
    </xf>
    <xf numFmtId="0" fontId="6" fillId="0" borderId="0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1" xfId="0" applyFont="1" applyBorder="1" applyAlignment="1">
      <alignment horizontal="distributed" vertical="center" wrapText="1" indent="1"/>
    </xf>
    <xf numFmtId="0" fontId="6" fillId="0" borderId="0" xfId="0" applyFont="1" applyBorder="1" applyAlignment="1">
      <alignment horizontal="distributed" vertical="center" wrapText="1" indent="1"/>
    </xf>
    <xf numFmtId="0" fontId="6" fillId="0" borderId="12" xfId="0" applyFont="1" applyBorder="1" applyAlignment="1">
      <alignment horizontal="distributed" vertical="center" wrapText="1" indent="1"/>
    </xf>
    <xf numFmtId="179" fontId="19" fillId="0" borderId="0" xfId="0" applyNumberFormat="1" applyFont="1">
      <alignment vertical="center"/>
    </xf>
    <xf numFmtId="0" fontId="19" fillId="0" borderId="0" xfId="0" applyFont="1">
      <alignment vertical="center"/>
    </xf>
    <xf numFmtId="179" fontId="21" fillId="0" borderId="0" xfId="0" applyNumberFormat="1" applyFont="1">
      <alignment vertical="center"/>
    </xf>
    <xf numFmtId="0" fontId="21" fillId="0" borderId="0" xfId="0" applyFont="1">
      <alignment vertical="center"/>
    </xf>
    <xf numFmtId="0" fontId="6" fillId="0" borderId="0" xfId="0" applyFont="1" applyBorder="1" applyAlignment="1">
      <alignment horizontal="left" vertical="center"/>
    </xf>
    <xf numFmtId="0" fontId="6" fillId="0" borderId="11" xfId="0" applyFont="1" applyBorder="1" applyAlignment="1">
      <alignment horizontal="distributed" vertical="center" indent="1"/>
    </xf>
    <xf numFmtId="0" fontId="21" fillId="0" borderId="0" xfId="0" applyFont="1" applyBorder="1" applyAlignment="1">
      <alignment horizontal="distributed" vertical="center" indent="1"/>
    </xf>
    <xf numFmtId="0" fontId="23" fillId="0" borderId="0" xfId="0" applyFont="1">
      <alignment vertical="center"/>
    </xf>
    <xf numFmtId="177" fontId="6" fillId="0" borderId="0" xfId="1" applyNumberFormat="1" applyFont="1" applyBorder="1" applyAlignment="1">
      <alignment horizontal="right" vertical="center" wrapText="1"/>
    </xf>
    <xf numFmtId="177" fontId="6" fillId="0" borderId="0" xfId="1" applyNumberFormat="1" applyFont="1" applyBorder="1" applyAlignment="1">
      <alignment horizontal="right" vertical="center" shrinkToFit="1"/>
    </xf>
    <xf numFmtId="176" fontId="6" fillId="0" borderId="0" xfId="1" applyNumberFormat="1" applyFont="1" applyBorder="1" applyAlignment="1">
      <alignment horizontal="right" vertical="center" shrinkToFit="1"/>
    </xf>
    <xf numFmtId="41" fontId="6" fillId="0" borderId="0" xfId="1" applyFont="1" applyBorder="1" applyAlignment="1">
      <alignment horizontal="right" vertical="center" shrinkToFit="1"/>
    </xf>
    <xf numFmtId="0" fontId="11" fillId="0" borderId="0" xfId="0" applyFont="1" applyFill="1" applyAlignment="1">
      <alignment vertical="top"/>
    </xf>
    <xf numFmtId="0" fontId="4" fillId="0" borderId="0" xfId="0" applyFont="1" applyFill="1" applyAlignment="1">
      <alignment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right" vertical="top"/>
    </xf>
    <xf numFmtId="0" fontId="24" fillId="0" borderId="0" xfId="0" applyFont="1" applyBorder="1" applyAlignment="1">
      <alignment horizontal="distributed" vertical="center" indent="1"/>
    </xf>
    <xf numFmtId="0" fontId="8" fillId="0" borderId="20" xfId="0" applyFont="1" applyFill="1" applyBorder="1" applyAlignment="1">
      <alignment horizontal="center" vertical="center" wrapText="1"/>
    </xf>
    <xf numFmtId="3" fontId="11" fillId="0" borderId="0" xfId="0" applyNumberFormat="1" applyFont="1" applyBorder="1" applyAlignment="1">
      <alignment vertical="center" shrinkToFit="1"/>
    </xf>
    <xf numFmtId="3" fontId="11" fillId="0" borderId="0" xfId="0" applyNumberFormat="1" applyFont="1" applyBorder="1" applyAlignment="1">
      <alignment horizontal="right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18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center" vertical="center"/>
    </xf>
    <xf numFmtId="179" fontId="17" fillId="0" borderId="0" xfId="0" applyNumberFormat="1" applyFont="1" applyBorder="1" applyAlignment="1">
      <alignment horizontal="right" vertical="center" indent="1"/>
    </xf>
    <xf numFmtId="0" fontId="17" fillId="0" borderId="0" xfId="0" applyFont="1" applyBorder="1" applyAlignment="1">
      <alignment horizontal="left" vertical="center"/>
    </xf>
    <xf numFmtId="179" fontId="17" fillId="0" borderId="0" xfId="0" applyNumberFormat="1" applyFont="1" applyBorder="1" applyAlignment="1">
      <alignment horizontal="right" vertical="center"/>
    </xf>
    <xf numFmtId="179" fontId="19" fillId="0" borderId="6" xfId="0" applyNumberFormat="1" applyFont="1" applyFill="1" applyBorder="1" applyAlignment="1">
      <alignment horizontal="right" vertical="center" indent="1"/>
    </xf>
    <xf numFmtId="181" fontId="21" fillId="0" borderId="0" xfId="0" applyNumberFormat="1" applyFont="1" applyFill="1" applyBorder="1" applyAlignment="1">
      <alignment horizontal="right" vertical="center" indent="1"/>
    </xf>
    <xf numFmtId="179" fontId="21" fillId="0" borderId="11" xfId="0" applyNumberFormat="1" applyFont="1" applyFill="1" applyBorder="1" applyAlignment="1">
      <alignment horizontal="right" vertical="center" indent="1"/>
    </xf>
    <xf numFmtId="179" fontId="21" fillId="0" borderId="0" xfId="0" applyNumberFormat="1" applyFont="1" applyFill="1" applyBorder="1" applyAlignment="1">
      <alignment horizontal="right" vertical="center" indent="1"/>
    </xf>
    <xf numFmtId="179" fontId="21" fillId="0" borderId="12" xfId="0" applyNumberFormat="1" applyFont="1" applyFill="1" applyBorder="1" applyAlignment="1">
      <alignment horizontal="right" vertical="center" indent="1"/>
    </xf>
    <xf numFmtId="179" fontId="19" fillId="0" borderId="11" xfId="0" applyNumberFormat="1" applyFont="1" applyFill="1" applyBorder="1" applyAlignment="1">
      <alignment horizontal="right" vertical="center" indent="1"/>
    </xf>
    <xf numFmtId="179" fontId="21" fillId="0" borderId="5" xfId="0" applyNumberFormat="1" applyFont="1" applyFill="1" applyBorder="1" applyAlignment="1">
      <alignment horizontal="right" vertical="center" indent="1"/>
    </xf>
    <xf numFmtId="0" fontId="26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top"/>
    </xf>
    <xf numFmtId="0" fontId="11" fillId="0" borderId="0" xfId="0" applyFont="1" applyFill="1" applyBorder="1" applyAlignment="1">
      <alignment horizontal="right" vertical="center"/>
    </xf>
    <xf numFmtId="0" fontId="14" fillId="0" borderId="5" xfId="0" applyFont="1" applyFill="1" applyBorder="1">
      <alignment vertical="center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28" fillId="0" borderId="0" xfId="0" applyFont="1">
      <alignment vertical="center"/>
    </xf>
    <xf numFmtId="0" fontId="6" fillId="0" borderId="0" xfId="0" applyFont="1" applyBorder="1" applyAlignment="1">
      <alignment horizontal="center" vertical="center" wrapText="1"/>
    </xf>
    <xf numFmtId="0" fontId="21" fillId="0" borderId="28" xfId="0" applyFont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21" fillId="0" borderId="43" xfId="0" applyFont="1" applyBorder="1" applyAlignment="1">
      <alignment horizontal="center" vertical="center" wrapText="1"/>
    </xf>
    <xf numFmtId="0" fontId="6" fillId="0" borderId="50" xfId="0" applyFont="1" applyFill="1" applyBorder="1" applyAlignment="1">
      <alignment horizontal="left" vertical="center" wrapText="1"/>
    </xf>
    <xf numFmtId="0" fontId="6" fillId="0" borderId="55" xfId="0" applyFont="1" applyFill="1" applyBorder="1" applyAlignment="1">
      <alignment horizontal="left" vertical="center" wrapText="1"/>
    </xf>
    <xf numFmtId="177" fontId="21" fillId="0" borderId="11" xfId="0" applyNumberFormat="1" applyFont="1" applyBorder="1" applyAlignment="1">
      <alignment horizontal="right" vertical="center"/>
    </xf>
    <xf numFmtId="177" fontId="21" fillId="0" borderId="11" xfId="0" applyNumberFormat="1" applyFont="1" applyFill="1" applyBorder="1" applyAlignment="1">
      <alignment horizontal="right" vertical="center"/>
    </xf>
    <xf numFmtId="177" fontId="21" fillId="0" borderId="0" xfId="0" applyNumberFormat="1" applyFont="1" applyFill="1" applyBorder="1" applyAlignment="1">
      <alignment horizontal="right" vertical="center"/>
    </xf>
    <xf numFmtId="177" fontId="21" fillId="0" borderId="5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6" fillId="0" borderId="9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31" fillId="0" borderId="0" xfId="0" applyFont="1" applyAlignment="1">
      <alignment vertical="top"/>
    </xf>
    <xf numFmtId="0" fontId="30" fillId="0" borderId="0" xfId="0" applyFont="1" applyFill="1" applyAlignment="1">
      <alignment vertical="top"/>
    </xf>
    <xf numFmtId="0" fontId="10" fillId="0" borderId="0" xfId="0" applyFont="1" applyFill="1" applyBorder="1" applyAlignment="1">
      <alignment vertical="center"/>
    </xf>
    <xf numFmtId="0" fontId="30" fillId="0" borderId="0" xfId="0" applyFont="1" applyFill="1" applyBorder="1" applyAlignment="1">
      <alignment vertical="top" wrapText="1" shrinkToFit="1"/>
    </xf>
    <xf numFmtId="3" fontId="6" fillId="0" borderId="0" xfId="0" applyNumberFormat="1" applyFont="1" applyBorder="1" applyAlignment="1">
      <alignment vertical="center" shrinkToFit="1"/>
    </xf>
    <xf numFmtId="3" fontId="6" fillId="0" borderId="0" xfId="0" applyNumberFormat="1" applyFont="1" applyBorder="1" applyAlignment="1">
      <alignment horizontal="right" vertical="center" wrapText="1" shrinkToFit="1"/>
    </xf>
    <xf numFmtId="37" fontId="6" fillId="0" borderId="0" xfId="0" applyNumberFormat="1" applyFont="1" applyBorder="1" applyAlignment="1">
      <alignment horizontal="right" vertical="center" wrapText="1" shrinkToFit="1"/>
    </xf>
    <xf numFmtId="3" fontId="6" fillId="0" borderId="0" xfId="0" applyNumberFormat="1" applyFont="1" applyBorder="1" applyAlignment="1">
      <alignment vertical="center" wrapText="1" shrinkToFi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3" fontId="7" fillId="0" borderId="64" xfId="0" applyNumberFormat="1" applyFont="1" applyFill="1" applyBorder="1" applyAlignment="1">
      <alignment horizontal="right" vertical="center" shrinkToFit="1"/>
    </xf>
    <xf numFmtId="177" fontId="29" fillId="2" borderId="64" xfId="0" applyNumberFormat="1" applyFont="1" applyFill="1" applyBorder="1" applyAlignment="1">
      <alignment horizontal="right" vertical="center" wrapText="1"/>
    </xf>
    <xf numFmtId="0" fontId="7" fillId="0" borderId="66" xfId="0" applyFont="1" applyBorder="1" applyAlignment="1">
      <alignment horizontal="center" vertical="center" wrapText="1"/>
    </xf>
    <xf numFmtId="0" fontId="6" fillId="0" borderId="64" xfId="0" applyFont="1" applyFill="1" applyBorder="1">
      <alignment vertical="center"/>
    </xf>
    <xf numFmtId="177" fontId="6" fillId="0" borderId="64" xfId="1" applyNumberFormat="1" applyFont="1" applyBorder="1" applyAlignment="1">
      <alignment horizontal="right" vertical="center" shrinkToFit="1"/>
    </xf>
    <xf numFmtId="0" fontId="8" fillId="0" borderId="20" xfId="0" applyFont="1" applyFill="1" applyBorder="1" applyAlignment="1">
      <alignment horizontal="center" wrapText="1"/>
    </xf>
    <xf numFmtId="182" fontId="25" fillId="0" borderId="20" xfId="0" applyNumberFormat="1" applyFont="1" applyFill="1" applyBorder="1" applyAlignment="1">
      <alignment horizontal="center" wrapText="1"/>
    </xf>
    <xf numFmtId="182" fontId="8" fillId="0" borderId="21" xfId="0" applyNumberFormat="1" applyFont="1" applyFill="1" applyBorder="1" applyAlignment="1">
      <alignment horizontal="center" wrapText="1"/>
    </xf>
    <xf numFmtId="182" fontId="8" fillId="0" borderId="20" xfId="0" applyNumberFormat="1" applyFont="1" applyFill="1" applyBorder="1" applyAlignment="1">
      <alignment horizontal="center" wrapText="1"/>
    </xf>
    <xf numFmtId="182" fontId="8" fillId="0" borderId="22" xfId="0" applyNumberFormat="1" applyFont="1" applyFill="1" applyBorder="1" applyAlignment="1">
      <alignment horizontal="center" wrapText="1"/>
    </xf>
    <xf numFmtId="0" fontId="8" fillId="0" borderId="69" xfId="0" applyFont="1" applyFill="1" applyBorder="1" applyAlignment="1">
      <alignment horizontal="center" vertical="center" wrapText="1"/>
    </xf>
    <xf numFmtId="182" fontId="8" fillId="0" borderId="5" xfId="0" applyNumberFormat="1" applyFont="1" applyFill="1" applyBorder="1" applyAlignment="1">
      <alignment horizontal="center" wrapText="1"/>
    </xf>
    <xf numFmtId="0" fontId="6" fillId="0" borderId="18" xfId="0" applyFont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right" vertical="center"/>
    </xf>
    <xf numFmtId="0" fontId="13" fillId="0" borderId="0" xfId="0" applyFont="1" applyFill="1" applyAlignment="1">
      <alignment horizontal="right" vertical="top"/>
    </xf>
    <xf numFmtId="178" fontId="7" fillId="0" borderId="8" xfId="0" applyNumberFormat="1" applyFont="1" applyBorder="1" applyAlignment="1">
      <alignment horizontal="right" vertical="center" shrinkToFit="1"/>
    </xf>
    <xf numFmtId="178" fontId="7" fillId="0" borderId="6" xfId="0" applyNumberFormat="1" applyFont="1" applyBorder="1" applyAlignment="1">
      <alignment horizontal="right" vertical="center" shrinkToFit="1"/>
    </xf>
    <xf numFmtId="178" fontId="7" fillId="0" borderId="6" xfId="1" applyNumberFormat="1" applyFont="1" applyFill="1" applyBorder="1" applyAlignment="1">
      <alignment horizontal="right" vertical="center" shrinkToFit="1"/>
    </xf>
    <xf numFmtId="180" fontId="6" fillId="0" borderId="9" xfId="0" applyNumberFormat="1" applyFont="1" applyBorder="1" applyAlignment="1">
      <alignment horizontal="right" vertical="center" shrinkToFit="1"/>
    </xf>
    <xf numFmtId="180" fontId="6" fillId="0" borderId="0" xfId="0" applyNumberFormat="1" applyFont="1" applyBorder="1" applyAlignment="1">
      <alignment horizontal="right" vertical="center" shrinkToFit="1"/>
    </xf>
    <xf numFmtId="180" fontId="6" fillId="0" borderId="0" xfId="0" applyNumberFormat="1" applyFont="1" applyFill="1" applyBorder="1" applyAlignment="1">
      <alignment horizontal="right" vertical="center" shrinkToFit="1"/>
    </xf>
    <xf numFmtId="179" fontId="6" fillId="0" borderId="10" xfId="0" applyNumberFormat="1" applyFont="1" applyBorder="1" applyAlignment="1">
      <alignment horizontal="right" vertical="center" shrinkToFit="1"/>
    </xf>
    <xf numFmtId="179" fontId="6" fillId="0" borderId="11" xfId="0" applyNumberFormat="1" applyFont="1" applyBorder="1" applyAlignment="1">
      <alignment horizontal="right" vertical="center" shrinkToFit="1"/>
    </xf>
    <xf numFmtId="179" fontId="6" fillId="0" borderId="11" xfId="0" applyNumberFormat="1" applyFont="1" applyFill="1" applyBorder="1" applyAlignment="1">
      <alignment horizontal="right" vertical="center" shrinkToFit="1"/>
    </xf>
    <xf numFmtId="179" fontId="6" fillId="0" borderId="9" xfId="0" applyNumberFormat="1" applyFont="1" applyBorder="1" applyAlignment="1">
      <alignment horizontal="right" vertical="center" shrinkToFit="1"/>
    </xf>
    <xf numFmtId="179" fontId="6" fillId="0" borderId="0" xfId="0" applyNumberFormat="1" applyFont="1" applyBorder="1" applyAlignment="1">
      <alignment horizontal="right" vertical="center" shrinkToFit="1"/>
    </xf>
    <xf numFmtId="179" fontId="6" fillId="0" borderId="0" xfId="0" applyNumberFormat="1" applyFont="1" applyFill="1" applyBorder="1" applyAlignment="1">
      <alignment horizontal="right" vertical="center" shrinkToFit="1"/>
    </xf>
    <xf numFmtId="179" fontId="6" fillId="0" borderId="13" xfId="0" applyNumberFormat="1" applyFont="1" applyBorder="1" applyAlignment="1">
      <alignment horizontal="right" vertical="center" shrinkToFit="1"/>
    </xf>
    <xf numFmtId="179" fontId="6" fillId="0" borderId="12" xfId="0" applyNumberFormat="1" applyFont="1" applyBorder="1" applyAlignment="1">
      <alignment horizontal="right" vertical="center" shrinkToFit="1"/>
    </xf>
    <xf numFmtId="179" fontId="6" fillId="0" borderId="12" xfId="0" applyNumberFormat="1" applyFont="1" applyFill="1" applyBorder="1" applyAlignment="1">
      <alignment horizontal="right" vertical="center" shrinkToFit="1"/>
    </xf>
    <xf numFmtId="179" fontId="6" fillId="0" borderId="0" xfId="1" applyNumberFormat="1" applyFont="1" applyBorder="1" applyAlignment="1">
      <alignment horizontal="right" vertical="center" shrinkToFit="1"/>
    </xf>
    <xf numFmtId="179" fontId="6" fillId="0" borderId="0" xfId="1" applyNumberFormat="1" applyFont="1" applyFill="1" applyBorder="1" applyAlignment="1">
      <alignment horizontal="right" vertical="center" shrinkToFit="1"/>
    </xf>
    <xf numFmtId="179" fontId="19" fillId="0" borderId="10" xfId="0" applyNumberFormat="1" applyFont="1" applyBorder="1" applyAlignment="1">
      <alignment horizontal="right" vertical="center"/>
    </xf>
    <xf numFmtId="179" fontId="19" fillId="0" borderId="11" xfId="0" applyNumberFormat="1" applyFont="1" applyBorder="1" applyAlignment="1">
      <alignment horizontal="right" vertical="center"/>
    </xf>
    <xf numFmtId="179" fontId="19" fillId="0" borderId="11" xfId="0" applyNumberFormat="1" applyFont="1" applyFill="1" applyBorder="1" applyAlignment="1">
      <alignment horizontal="right" vertical="center"/>
    </xf>
    <xf numFmtId="179" fontId="21" fillId="0" borderId="9" xfId="0" applyNumberFormat="1" applyFont="1" applyBorder="1" applyAlignment="1">
      <alignment horizontal="right" vertical="center"/>
    </xf>
    <xf numFmtId="179" fontId="21" fillId="0" borderId="0" xfId="0" applyNumberFormat="1" applyFont="1" applyBorder="1" applyAlignment="1">
      <alignment horizontal="right" vertical="center"/>
    </xf>
    <xf numFmtId="179" fontId="21" fillId="0" borderId="0" xfId="0" applyNumberFormat="1" applyFont="1" applyFill="1" applyBorder="1" applyAlignment="1">
      <alignment horizontal="right" vertical="center"/>
    </xf>
    <xf numFmtId="179" fontId="21" fillId="0" borderId="10" xfId="0" applyNumberFormat="1" applyFont="1" applyBorder="1" applyAlignment="1">
      <alignment horizontal="right" vertical="center"/>
    </xf>
    <xf numFmtId="179" fontId="21" fillId="0" borderId="11" xfId="0" applyNumberFormat="1" applyFont="1" applyBorder="1" applyAlignment="1">
      <alignment horizontal="right" vertical="center"/>
    </xf>
    <xf numFmtId="179" fontId="21" fillId="0" borderId="11" xfId="0" applyNumberFormat="1" applyFont="1" applyFill="1" applyBorder="1" applyAlignment="1">
      <alignment horizontal="right" vertical="center"/>
    </xf>
    <xf numFmtId="179" fontId="21" fillId="0" borderId="13" xfId="0" applyNumberFormat="1" applyFont="1" applyBorder="1" applyAlignment="1">
      <alignment horizontal="right" vertical="center"/>
    </xf>
    <xf numFmtId="179" fontId="21" fillId="0" borderId="12" xfId="0" applyNumberFormat="1" applyFont="1" applyBorder="1" applyAlignment="1">
      <alignment horizontal="right" vertical="center"/>
    </xf>
    <xf numFmtId="179" fontId="21" fillId="0" borderId="12" xfId="0" applyNumberFormat="1" applyFont="1" applyFill="1" applyBorder="1" applyAlignment="1">
      <alignment horizontal="right" vertical="center"/>
    </xf>
    <xf numFmtId="182" fontId="8" fillId="0" borderId="72" xfId="0" applyNumberFormat="1" applyFont="1" applyFill="1" applyBorder="1" applyAlignment="1">
      <alignment horizontal="center" wrapText="1"/>
    </xf>
    <xf numFmtId="0" fontId="32" fillId="0" borderId="0" xfId="0" applyFont="1" applyFill="1" applyBorder="1" applyAlignment="1">
      <alignment vertical="center"/>
    </xf>
    <xf numFmtId="0" fontId="7" fillId="0" borderId="0" xfId="0" applyFont="1" applyBorder="1" applyAlignment="1">
      <alignment horizontal="center" vertical="center" wrapText="1"/>
    </xf>
    <xf numFmtId="3" fontId="7" fillId="0" borderId="0" xfId="0" applyNumberFormat="1" applyFont="1" applyFill="1" applyBorder="1" applyAlignment="1">
      <alignment horizontal="right" vertical="center" shrinkToFit="1"/>
    </xf>
    <xf numFmtId="0" fontId="36" fillId="0" borderId="0" xfId="0" applyFont="1" applyBorder="1">
      <alignment vertical="center"/>
    </xf>
    <xf numFmtId="0" fontId="36" fillId="0" borderId="0" xfId="0" applyFont="1">
      <alignment vertical="center"/>
    </xf>
    <xf numFmtId="177" fontId="6" fillId="0" borderId="5" xfId="1" applyNumberFormat="1" applyFont="1" applyBorder="1" applyAlignment="1">
      <alignment horizontal="right" vertical="center" shrinkToFit="1"/>
    </xf>
    <xf numFmtId="0" fontId="37" fillId="0" borderId="0" xfId="0" applyFont="1" applyFill="1" applyAlignment="1">
      <alignment horizontal="right" vertical="top"/>
    </xf>
    <xf numFmtId="0" fontId="12" fillId="0" borderId="0" xfId="0" applyFont="1" applyFill="1" applyAlignment="1">
      <alignment horizontal="right" vertical="center"/>
    </xf>
    <xf numFmtId="0" fontId="12" fillId="0" borderId="0" xfId="0" applyFont="1" applyFill="1">
      <alignment vertical="center"/>
    </xf>
    <xf numFmtId="0" fontId="38" fillId="0" borderId="0" xfId="0" applyFont="1" applyFill="1">
      <alignment vertical="center"/>
    </xf>
    <xf numFmtId="0" fontId="6" fillId="0" borderId="9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39" fillId="0" borderId="58" xfId="0" applyFont="1" applyBorder="1" applyAlignment="1">
      <alignment horizontal="center" vertical="center" wrapText="1"/>
    </xf>
    <xf numFmtId="0" fontId="39" fillId="0" borderId="57" xfId="0" applyFont="1" applyBorder="1" applyAlignment="1">
      <alignment horizontal="center" vertical="center" wrapText="1"/>
    </xf>
    <xf numFmtId="177" fontId="29" fillId="2" borderId="67" xfId="0" applyNumberFormat="1" applyFont="1" applyFill="1" applyBorder="1" applyAlignment="1">
      <alignment horizontal="right" vertical="center" wrapText="1"/>
    </xf>
    <xf numFmtId="0" fontId="40" fillId="0" borderId="0" xfId="0" applyFont="1" applyFill="1">
      <alignment vertical="center"/>
    </xf>
    <xf numFmtId="0" fontId="41" fillId="0" borderId="0" xfId="0" applyFont="1" applyFill="1" applyAlignment="1">
      <alignment horizontal="left" vertical="top"/>
    </xf>
    <xf numFmtId="0" fontId="41" fillId="0" borderId="0" xfId="0" applyFont="1" applyFill="1" applyAlignment="1">
      <alignment vertical="top"/>
    </xf>
    <xf numFmtId="0" fontId="41" fillId="0" borderId="0" xfId="0" applyFont="1" applyFill="1" applyAlignment="1">
      <alignment horizontal="right" vertical="top"/>
    </xf>
    <xf numFmtId="37" fontId="41" fillId="0" borderId="0" xfId="0" applyNumberFormat="1" applyFont="1" applyFill="1" applyAlignment="1">
      <alignment vertical="top"/>
    </xf>
    <xf numFmtId="3" fontId="6" fillId="0" borderId="0" xfId="0" applyNumberFormat="1" applyFont="1" applyFill="1" applyBorder="1" applyAlignment="1">
      <alignment horizontal="right" vertical="center" shrinkToFit="1"/>
    </xf>
    <xf numFmtId="177" fontId="35" fillId="2" borderId="0" xfId="0" applyNumberFormat="1" applyFont="1" applyFill="1" applyBorder="1" applyAlignment="1">
      <alignment horizontal="right" vertical="center" wrapText="1"/>
    </xf>
    <xf numFmtId="0" fontId="7" fillId="0" borderId="73" xfId="0" applyFont="1" applyBorder="1" applyAlignment="1">
      <alignment horizontal="center" vertical="center" wrapText="1"/>
    </xf>
    <xf numFmtId="3" fontId="11" fillId="0" borderId="0" xfId="0" applyNumberFormat="1" applyFont="1" applyBorder="1" applyAlignment="1">
      <alignment horizontal="left" vertical="center" shrinkToFit="1"/>
    </xf>
    <xf numFmtId="0" fontId="7" fillId="0" borderId="67" xfId="0" applyFont="1" applyBorder="1" applyAlignment="1">
      <alignment horizontal="center" vertical="center" wrapText="1"/>
    </xf>
    <xf numFmtId="37" fontId="42" fillId="0" borderId="71" xfId="0" applyNumberFormat="1" applyFont="1" applyFill="1" applyBorder="1" applyAlignment="1">
      <alignment horizontal="right" vertical="center" shrinkToFit="1"/>
    </xf>
    <xf numFmtId="177" fontId="29" fillId="0" borderId="0" xfId="0" applyNumberFormat="1" applyFont="1" applyFill="1" applyBorder="1" applyAlignment="1">
      <alignment horizontal="right" vertical="center" wrapText="1"/>
    </xf>
    <xf numFmtId="176" fontId="6" fillId="0" borderId="0" xfId="1" applyNumberFormat="1" applyFont="1" applyFill="1" applyBorder="1" applyAlignment="1">
      <alignment horizontal="right" vertical="center" shrinkToFit="1"/>
    </xf>
    <xf numFmtId="177" fontId="29" fillId="0" borderId="64" xfId="0" applyNumberFormat="1" applyFont="1" applyFill="1" applyBorder="1" applyAlignment="1">
      <alignment horizontal="right" vertical="center" wrapText="1"/>
    </xf>
    <xf numFmtId="177" fontId="29" fillId="0" borderId="0" xfId="0" applyNumberFormat="1" applyFont="1" applyFill="1" applyBorder="1" applyAlignment="1">
      <alignment horizontal="right" vertical="center"/>
    </xf>
    <xf numFmtId="177" fontId="43" fillId="0" borderId="0" xfId="2" applyNumberFormat="1" applyFont="1" applyFill="1" applyBorder="1" applyAlignment="1">
      <alignment horizontal="right" vertical="center"/>
    </xf>
    <xf numFmtId="41" fontId="7" fillId="0" borderId="0" xfId="1" applyFont="1" applyFill="1" applyBorder="1" applyAlignment="1">
      <alignment horizontal="right" vertical="center" shrinkToFit="1"/>
    </xf>
    <xf numFmtId="41" fontId="44" fillId="0" borderId="0" xfId="1" applyFont="1" applyFill="1" applyBorder="1" applyAlignment="1">
      <alignment horizontal="right" vertical="center" shrinkToFit="1"/>
    </xf>
    <xf numFmtId="177" fontId="45" fillId="0" borderId="0" xfId="2" applyNumberFormat="1" applyFont="1" applyFill="1" applyBorder="1" applyAlignment="1">
      <alignment horizontal="right" vertical="center"/>
    </xf>
    <xf numFmtId="37" fontId="7" fillId="0" borderId="71" xfId="0" applyNumberFormat="1" applyFont="1" applyFill="1" applyBorder="1" applyAlignment="1">
      <alignment horizontal="right" vertical="center" shrinkToFit="1"/>
    </xf>
    <xf numFmtId="37" fontId="7" fillId="0" borderId="71" xfId="0" applyNumberFormat="1" applyFont="1" applyFill="1" applyBorder="1" applyAlignment="1">
      <alignment vertical="center" shrinkToFit="1"/>
    </xf>
    <xf numFmtId="0" fontId="21" fillId="0" borderId="12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4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distributed" vertical="center"/>
    </xf>
    <xf numFmtId="0" fontId="6" fillId="0" borderId="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distributed" vertical="center"/>
    </xf>
    <xf numFmtId="0" fontId="10" fillId="0" borderId="0" xfId="0" applyFont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5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distributed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1" fillId="0" borderId="0" xfId="0" applyFont="1" applyFill="1" applyAlignment="1">
      <alignment horizontal="left" vertical="top"/>
    </xf>
    <xf numFmtId="0" fontId="10" fillId="0" borderId="0" xfId="0" applyFont="1" applyFill="1" applyAlignment="1">
      <alignment horizontal="center" vertical="top" wrapText="1"/>
    </xf>
    <xf numFmtId="0" fontId="5" fillId="0" borderId="34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top"/>
    </xf>
    <xf numFmtId="0" fontId="8" fillId="0" borderId="14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30" fillId="0" borderId="0" xfId="0" applyFont="1" applyFill="1" applyAlignment="1">
      <alignment horizontal="center" vertical="top"/>
    </xf>
    <xf numFmtId="0" fontId="13" fillId="0" borderId="0" xfId="0" applyFont="1" applyFill="1" applyBorder="1" applyAlignment="1">
      <alignment horizontal="right" vertical="top"/>
    </xf>
    <xf numFmtId="0" fontId="13" fillId="0" borderId="0" xfId="0" applyFont="1" applyFill="1" applyAlignment="1">
      <alignment horizontal="right" vertical="top"/>
    </xf>
    <xf numFmtId="3" fontId="11" fillId="0" borderId="0" xfId="0" applyNumberFormat="1" applyFont="1" applyBorder="1" applyAlignment="1">
      <alignment horizontal="right" vertical="center" shrinkToFit="1"/>
    </xf>
    <xf numFmtId="3" fontId="11" fillId="0" borderId="0" xfId="0" applyNumberFormat="1" applyFont="1" applyBorder="1" applyAlignment="1">
      <alignment horizontal="left" vertical="center" shrinkToFit="1"/>
    </xf>
    <xf numFmtId="0" fontId="33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8" fillId="0" borderId="47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48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 wrapText="1"/>
    </xf>
    <xf numFmtId="0" fontId="8" fillId="0" borderId="63" xfId="0" applyFont="1" applyFill="1" applyBorder="1" applyAlignment="1">
      <alignment horizontal="center" vertical="center" wrapText="1"/>
    </xf>
    <xf numFmtId="0" fontId="5" fillId="0" borderId="70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left" vertical="top"/>
    </xf>
    <xf numFmtId="0" fontId="30" fillId="0" borderId="0" xfId="0" applyFont="1" applyFill="1" applyBorder="1" applyAlignment="1">
      <alignment horizontal="center" vertical="top" wrapText="1" shrinkToFi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11" fillId="0" borderId="71" xfId="0" applyFont="1" applyFill="1" applyBorder="1" applyAlignment="1">
      <alignment horizontal="right" vertical="center"/>
    </xf>
    <xf numFmtId="177" fontId="29" fillId="2" borderId="67" xfId="0" applyNumberFormat="1" applyFont="1" applyFill="1" applyBorder="1" applyAlignment="1">
      <alignment horizontal="right" vertical="center" wrapText="1"/>
    </xf>
    <xf numFmtId="0" fontId="13" fillId="0" borderId="0" xfId="0" applyFont="1" applyFill="1" applyAlignment="1">
      <alignment horizontal="left" vertical="top"/>
    </xf>
    <xf numFmtId="0" fontId="6" fillId="0" borderId="24" xfId="0" applyFont="1" applyFill="1" applyBorder="1" applyAlignment="1">
      <alignment horizontal="left" vertical="center" wrapText="1"/>
    </xf>
    <xf numFmtId="0" fontId="6" fillId="0" borderId="54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26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45" xfId="0" applyFont="1" applyFill="1" applyBorder="1" applyAlignment="1">
      <alignment horizontal="left" vertical="center" wrapText="1"/>
    </xf>
    <xf numFmtId="0" fontId="6" fillId="0" borderId="41" xfId="0" applyFont="1" applyFill="1" applyBorder="1" applyAlignment="1">
      <alignment horizontal="left" vertical="center" wrapText="1"/>
    </xf>
    <xf numFmtId="0" fontId="6" fillId="0" borderId="52" xfId="0" applyFont="1" applyFill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0" fontId="6" fillId="0" borderId="53" xfId="0" applyFont="1" applyFill="1" applyBorder="1" applyAlignment="1">
      <alignment horizontal="left" vertical="center" wrapText="1"/>
    </xf>
    <xf numFmtId="0" fontId="6" fillId="0" borderId="35" xfId="0" applyFont="1" applyFill="1" applyBorder="1" applyAlignment="1">
      <alignment horizontal="left" vertical="center" wrapText="1"/>
    </xf>
    <xf numFmtId="0" fontId="6" fillId="0" borderId="40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6" fillId="0" borderId="42" xfId="0" applyFont="1" applyFill="1" applyBorder="1" applyAlignment="1">
      <alignment horizontal="left" vertical="center" wrapText="1"/>
    </xf>
    <xf numFmtId="0" fontId="6" fillId="0" borderId="51" xfId="0" applyFont="1" applyFill="1" applyBorder="1" applyAlignment="1">
      <alignment horizontal="left" vertical="center" wrapText="1"/>
    </xf>
    <xf numFmtId="0" fontId="9" fillId="0" borderId="68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left" vertical="center" wrapText="1"/>
    </xf>
    <xf numFmtId="0" fontId="6" fillId="0" borderId="56" xfId="0" applyFont="1" applyFill="1" applyBorder="1" applyAlignment="1">
      <alignment horizontal="left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60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44" xfId="0" applyFont="1" applyFill="1" applyBorder="1" applyAlignment="1">
      <alignment horizontal="center" vertical="center" wrapText="1"/>
    </xf>
    <xf numFmtId="0" fontId="8" fillId="0" borderId="61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62" xfId="0" applyFont="1" applyFill="1" applyBorder="1" applyAlignment="1">
      <alignment horizontal="center" vertical="center" wrapText="1"/>
    </xf>
    <xf numFmtId="0" fontId="8" fillId="0" borderId="64" xfId="0" applyFont="1" applyFill="1" applyBorder="1" applyAlignment="1">
      <alignment horizontal="center" vertical="center" wrapText="1"/>
    </xf>
    <xf numFmtId="0" fontId="8" fillId="0" borderId="65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left" vertical="center" wrapText="1"/>
    </xf>
    <xf numFmtId="0" fontId="6" fillId="0" borderId="39" xfId="0" applyFont="1" applyFill="1" applyBorder="1" applyAlignment="1">
      <alignment horizontal="left" vertical="center" wrapText="1"/>
    </xf>
    <xf numFmtId="0" fontId="8" fillId="0" borderId="74" xfId="0" applyFont="1" applyBorder="1" applyAlignment="1">
      <alignment horizontal="center" vertical="center" wrapText="1"/>
    </xf>
    <xf numFmtId="0" fontId="8" fillId="0" borderId="49" xfId="0" applyFont="1" applyFill="1" applyBorder="1" applyAlignment="1">
      <alignment horizontal="center" vertical="center" wrapText="1"/>
    </xf>
    <xf numFmtId="0" fontId="8" fillId="0" borderId="59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46" fillId="0" borderId="71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37" fontId="24" fillId="0" borderId="18" xfId="0" applyNumberFormat="1" applyFont="1" applyFill="1" applyBorder="1" applyAlignment="1">
      <alignment horizontal="right" vertical="center" wrapText="1"/>
    </xf>
    <xf numFmtId="37" fontId="24" fillId="0" borderId="0" xfId="0" applyNumberFormat="1" applyFont="1" applyFill="1" applyBorder="1" applyAlignment="1">
      <alignment horizontal="right" vertical="center" wrapText="1"/>
    </xf>
    <xf numFmtId="37" fontId="24" fillId="0" borderId="19" xfId="0" applyNumberFormat="1" applyFont="1" applyFill="1" applyBorder="1" applyAlignment="1">
      <alignment horizontal="right" vertical="center" wrapText="1"/>
    </xf>
    <xf numFmtId="37" fontId="24" fillId="0" borderId="18" xfId="0" applyNumberFormat="1" applyFont="1" applyFill="1" applyBorder="1" applyAlignment="1">
      <alignment horizontal="right" vertical="center" shrinkToFit="1"/>
    </xf>
    <xf numFmtId="37" fontId="24" fillId="0" borderId="0" xfId="0" applyNumberFormat="1" applyFont="1" applyFill="1" applyBorder="1" applyAlignment="1">
      <alignment horizontal="right" vertical="center" shrinkToFit="1"/>
    </xf>
    <xf numFmtId="37" fontId="24" fillId="0" borderId="0" xfId="0" applyNumberFormat="1" applyFont="1" applyFill="1" applyBorder="1" applyAlignment="1">
      <alignment vertical="center" shrinkToFit="1"/>
    </xf>
    <xf numFmtId="37" fontId="47" fillId="0" borderId="0" xfId="0" applyNumberFormat="1" applyFont="1" applyFill="1" applyBorder="1" applyAlignment="1">
      <alignment vertical="center" shrinkToFit="1"/>
    </xf>
    <xf numFmtId="37" fontId="24" fillId="0" borderId="19" xfId="0" applyNumberFormat="1" applyFont="1" applyFill="1" applyBorder="1" applyAlignment="1">
      <alignment vertical="center" shrinkToFit="1"/>
    </xf>
    <xf numFmtId="177" fontId="45" fillId="0" borderId="64" xfId="2" applyNumberFormat="1" applyFont="1" applyFill="1" applyBorder="1" applyAlignment="1">
      <alignment horizontal="right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2"/>
  </sheetPr>
  <dimension ref="A1:N42"/>
  <sheetViews>
    <sheetView view="pageBreakPreview" zoomScale="75" zoomScaleNormal="70" zoomScaleSheetLayoutView="55" workbookViewId="0">
      <selection activeCell="A3" sqref="A3:K3"/>
    </sheetView>
  </sheetViews>
  <sheetFormatPr defaultRowHeight="30" customHeight="1"/>
  <cols>
    <col min="1" max="2" width="2.77734375" style="44" customWidth="1"/>
    <col min="3" max="3" width="5.77734375" style="44" customWidth="1"/>
    <col min="4" max="4" width="18.77734375" style="44" customWidth="1"/>
    <col min="5" max="5" width="10" style="44" customWidth="1"/>
    <col min="6" max="6" width="9.6640625" style="44" customWidth="1"/>
    <col min="7" max="7" width="9.21875" style="44" customWidth="1"/>
    <col min="8" max="10" width="8.77734375" style="44" customWidth="1"/>
    <col min="11" max="11" width="10.88671875" style="44" customWidth="1"/>
    <col min="12" max="16384" width="8.88671875" style="44"/>
  </cols>
  <sheetData>
    <row r="1" spans="1:14" s="19" customFormat="1" ht="27.95" customHeight="1">
      <c r="K1" s="20" t="s">
        <v>139</v>
      </c>
    </row>
    <row r="2" spans="1:14" s="21" customFormat="1" ht="30" customHeight="1">
      <c r="A2" s="200" t="s">
        <v>27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</row>
    <row r="3" spans="1:14" s="92" customFormat="1" ht="39.950000000000003" customHeight="1">
      <c r="A3" s="201" t="s">
        <v>125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</row>
    <row r="4" spans="1:14" s="24" customFormat="1" ht="20.100000000000001" customHeight="1">
      <c r="A4" s="22" t="s">
        <v>115</v>
      </c>
      <c r="B4" s="23"/>
      <c r="C4" s="23"/>
      <c r="D4" s="23"/>
      <c r="K4" s="25" t="s">
        <v>116</v>
      </c>
    </row>
    <row r="5" spans="1:14" s="27" customFormat="1" ht="45" customHeight="1">
      <c r="A5" s="202" t="s">
        <v>117</v>
      </c>
      <c r="B5" s="203"/>
      <c r="C5" s="203"/>
      <c r="D5" s="203"/>
      <c r="E5" s="205">
        <v>2006</v>
      </c>
      <c r="F5" s="207">
        <v>2007</v>
      </c>
      <c r="G5" s="207">
        <v>2008</v>
      </c>
      <c r="H5" s="207">
        <v>2009</v>
      </c>
      <c r="I5" s="202">
        <v>2010</v>
      </c>
      <c r="J5" s="216">
        <v>2011</v>
      </c>
      <c r="K5" s="26"/>
    </row>
    <row r="6" spans="1:14" s="27" customFormat="1" ht="45" customHeight="1">
      <c r="A6" s="204"/>
      <c r="B6" s="204"/>
      <c r="C6" s="204"/>
      <c r="D6" s="204"/>
      <c r="E6" s="206"/>
      <c r="F6" s="208"/>
      <c r="G6" s="208"/>
      <c r="H6" s="208"/>
      <c r="I6" s="209"/>
      <c r="J6" s="217"/>
      <c r="K6" s="28" t="s">
        <v>21</v>
      </c>
    </row>
    <row r="7" spans="1:14" s="29" customFormat="1" ht="18.95" customHeight="1">
      <c r="A7" s="210" t="s">
        <v>22</v>
      </c>
      <c r="B7" s="210"/>
      <c r="C7" s="210"/>
      <c r="D7" s="210"/>
      <c r="E7" s="118">
        <v>43.2</v>
      </c>
      <c r="F7" s="119">
        <v>48.1</v>
      </c>
      <c r="G7" s="119">
        <v>52.4</v>
      </c>
      <c r="H7" s="120">
        <v>51.3</v>
      </c>
      <c r="I7" s="120">
        <v>59.2</v>
      </c>
      <c r="J7" s="120">
        <v>68.400000000000006</v>
      </c>
      <c r="K7" s="63">
        <f>J7-I7</f>
        <v>9.2000000000000028</v>
      </c>
    </row>
    <row r="8" spans="1:14" s="30" customFormat="1" ht="18.95" customHeight="1">
      <c r="A8" s="211" t="s">
        <v>9</v>
      </c>
      <c r="B8" s="211"/>
      <c r="C8" s="211"/>
      <c r="D8" s="211"/>
      <c r="E8" s="121">
        <v>4.7</v>
      </c>
      <c r="F8" s="122">
        <v>4.9000000000000004</v>
      </c>
      <c r="G8" s="122">
        <v>5.0999999999999996</v>
      </c>
      <c r="H8" s="123">
        <v>4.8</v>
      </c>
      <c r="I8" s="123">
        <v>5</v>
      </c>
      <c r="J8" s="123">
        <v>5.5</v>
      </c>
      <c r="K8" s="64">
        <v>0.2</v>
      </c>
    </row>
    <row r="9" spans="1:14" s="30" customFormat="1" ht="18.95" customHeight="1">
      <c r="A9" s="78"/>
      <c r="B9" s="195" t="s">
        <v>163</v>
      </c>
      <c r="C9" s="212"/>
      <c r="D9" s="196"/>
      <c r="E9" s="124" t="s">
        <v>10</v>
      </c>
      <c r="F9" s="125">
        <v>4.5999999999999996</v>
      </c>
      <c r="G9" s="125">
        <v>0.2</v>
      </c>
      <c r="H9" s="126">
        <v>-2.9</v>
      </c>
      <c r="I9" s="126">
        <v>6.3</v>
      </c>
      <c r="J9" s="126">
        <v>7.4</v>
      </c>
      <c r="K9" s="65">
        <v>9.1999999999999993</v>
      </c>
      <c r="L9" s="31"/>
      <c r="M9" s="31"/>
      <c r="N9" s="31"/>
    </row>
    <row r="10" spans="1:14" s="30" customFormat="1" ht="18.95" customHeight="1">
      <c r="A10" s="32"/>
      <c r="B10" s="33"/>
      <c r="C10" s="213" t="s">
        <v>28</v>
      </c>
      <c r="D10" s="34" t="s">
        <v>11</v>
      </c>
      <c r="E10" s="124">
        <v>-1</v>
      </c>
      <c r="F10" s="125">
        <v>2.5</v>
      </c>
      <c r="G10" s="125">
        <v>-4.4000000000000004</v>
      </c>
      <c r="H10" s="126">
        <v>-5.3</v>
      </c>
      <c r="I10" s="126">
        <v>-5.3</v>
      </c>
      <c r="J10" s="126">
        <v>0.1</v>
      </c>
      <c r="K10" s="65">
        <v>0</v>
      </c>
      <c r="L10" s="31"/>
      <c r="M10" s="31"/>
      <c r="N10" s="31"/>
    </row>
    <row r="11" spans="1:14" s="30" customFormat="1" ht="18.95" customHeight="1">
      <c r="A11" s="32"/>
      <c r="B11" s="33"/>
      <c r="C11" s="214"/>
      <c r="D11" s="35" t="s">
        <v>12</v>
      </c>
      <c r="E11" s="127">
        <v>2.4</v>
      </c>
      <c r="F11" s="128">
        <v>2.4</v>
      </c>
      <c r="G11" s="128">
        <v>3.3</v>
      </c>
      <c r="H11" s="129">
        <v>-0.6</v>
      </c>
      <c r="I11" s="129">
        <v>5.3</v>
      </c>
      <c r="J11" s="129">
        <v>12.1</v>
      </c>
      <c r="K11" s="66">
        <v>5.9</v>
      </c>
      <c r="L11" s="31"/>
      <c r="M11" s="31"/>
      <c r="N11" s="31"/>
    </row>
    <row r="12" spans="1:14" s="30" customFormat="1" ht="18.95" customHeight="1">
      <c r="A12" s="32"/>
      <c r="B12" s="33"/>
      <c r="C12" s="214"/>
      <c r="D12" s="35" t="s">
        <v>13</v>
      </c>
      <c r="E12" s="127">
        <v>28</v>
      </c>
      <c r="F12" s="128">
        <v>34.299999999999997</v>
      </c>
      <c r="G12" s="128">
        <v>-8.5</v>
      </c>
      <c r="H12" s="129">
        <v>-14.2</v>
      </c>
      <c r="I12" s="129">
        <v>-5.8</v>
      </c>
      <c r="J12" s="129">
        <v>-8</v>
      </c>
      <c r="K12" s="66">
        <v>8.4</v>
      </c>
      <c r="L12" s="31"/>
      <c r="M12" s="31"/>
      <c r="N12" s="31"/>
    </row>
    <row r="13" spans="1:14" s="30" customFormat="1" ht="18.95" customHeight="1">
      <c r="A13" s="32"/>
      <c r="B13" s="33"/>
      <c r="C13" s="215"/>
      <c r="D13" s="36" t="s">
        <v>32</v>
      </c>
      <c r="E13" s="130">
        <v>4.5</v>
      </c>
      <c r="F13" s="131">
        <v>5.8</v>
      </c>
      <c r="G13" s="131">
        <v>3.3</v>
      </c>
      <c r="H13" s="132">
        <v>-1.5</v>
      </c>
      <c r="I13" s="132">
        <v>6.8</v>
      </c>
      <c r="J13" s="132">
        <v>6.1</v>
      </c>
      <c r="K13" s="67">
        <v>8.3000000000000007</v>
      </c>
      <c r="L13" s="31"/>
      <c r="M13" s="31"/>
      <c r="N13" s="31"/>
    </row>
    <row r="14" spans="1:14" s="30" customFormat="1" ht="18.95" customHeight="1">
      <c r="A14" s="32"/>
      <c r="B14" s="33"/>
      <c r="C14" s="214" t="s">
        <v>29</v>
      </c>
      <c r="D14" s="35" t="s">
        <v>14</v>
      </c>
      <c r="E14" s="127">
        <v>4.5999999999999996</v>
      </c>
      <c r="F14" s="128">
        <v>5.6</v>
      </c>
      <c r="G14" s="128">
        <v>1.4</v>
      </c>
      <c r="H14" s="129">
        <v>0.2</v>
      </c>
      <c r="I14" s="129">
        <v>4</v>
      </c>
      <c r="J14" s="129">
        <v>3.3</v>
      </c>
      <c r="K14" s="66">
        <v>3.8</v>
      </c>
      <c r="L14" s="31"/>
      <c r="M14" s="31"/>
      <c r="N14" s="31"/>
    </row>
    <row r="15" spans="1:14" s="30" customFormat="1" ht="18.95" customHeight="1">
      <c r="A15" s="32"/>
      <c r="B15" s="33"/>
      <c r="C15" s="214"/>
      <c r="D15" s="35" t="s">
        <v>15</v>
      </c>
      <c r="E15" s="127">
        <v>9</v>
      </c>
      <c r="F15" s="128">
        <v>4.3</v>
      </c>
      <c r="G15" s="128">
        <v>10.1</v>
      </c>
      <c r="H15" s="129">
        <v>6</v>
      </c>
      <c r="I15" s="129">
        <v>2.2999999999999998</v>
      </c>
      <c r="J15" s="129">
        <v>1.9</v>
      </c>
      <c r="K15" s="66">
        <v>-3.7</v>
      </c>
      <c r="L15" s="31"/>
      <c r="M15" s="31"/>
      <c r="N15" s="31"/>
    </row>
    <row r="16" spans="1:14" s="30" customFormat="1" ht="18.95" customHeight="1">
      <c r="A16" s="32"/>
      <c r="B16" s="33"/>
      <c r="C16" s="214"/>
      <c r="D16" s="35" t="s">
        <v>16</v>
      </c>
      <c r="E16" s="127">
        <v>31.4</v>
      </c>
      <c r="F16" s="128">
        <v>34.4</v>
      </c>
      <c r="G16" s="128">
        <v>-11.5</v>
      </c>
      <c r="H16" s="129">
        <v>-8.6</v>
      </c>
      <c r="I16" s="129">
        <v>-8.9</v>
      </c>
      <c r="J16" s="129">
        <v>-6.5</v>
      </c>
      <c r="K16" s="66">
        <v>-0.3</v>
      </c>
      <c r="L16" s="31"/>
      <c r="M16" s="31"/>
      <c r="N16" s="31"/>
    </row>
    <row r="17" spans="1:14" s="30" customFormat="1" ht="18.95" customHeight="1">
      <c r="A17" s="32"/>
      <c r="B17" s="33"/>
      <c r="C17" s="215"/>
      <c r="D17" s="35" t="s">
        <v>17</v>
      </c>
      <c r="E17" s="127">
        <v>43.8</v>
      </c>
      <c r="F17" s="128">
        <v>33.799999999999997</v>
      </c>
      <c r="G17" s="128">
        <v>38.4</v>
      </c>
      <c r="H17" s="129">
        <v>-16.5</v>
      </c>
      <c r="I17" s="129">
        <v>4</v>
      </c>
      <c r="J17" s="129">
        <v>7.4</v>
      </c>
      <c r="K17" s="66">
        <v>20.5</v>
      </c>
      <c r="L17" s="31"/>
      <c r="M17" s="31"/>
      <c r="N17" s="31"/>
    </row>
    <row r="18" spans="1:14" s="30" customFormat="1" ht="18.95" customHeight="1">
      <c r="A18" s="32"/>
      <c r="B18" s="195" t="s">
        <v>30</v>
      </c>
      <c r="C18" s="196"/>
      <c r="D18" s="34" t="s">
        <v>11</v>
      </c>
      <c r="E18" s="124">
        <v>0.4</v>
      </c>
      <c r="F18" s="125">
        <v>0.4</v>
      </c>
      <c r="G18" s="125">
        <v>0.3</v>
      </c>
      <c r="H18" s="126">
        <v>0.3</v>
      </c>
      <c r="I18" s="126">
        <v>0.3</v>
      </c>
      <c r="J18" s="126">
        <v>0.2</v>
      </c>
      <c r="K18" s="65">
        <v>0</v>
      </c>
      <c r="L18" s="31"/>
      <c r="M18" s="31"/>
      <c r="N18" s="31"/>
    </row>
    <row r="19" spans="1:14" s="30" customFormat="1" ht="18.95" customHeight="1">
      <c r="A19" s="32"/>
      <c r="B19" s="191"/>
      <c r="C19" s="192"/>
      <c r="D19" s="35" t="s">
        <v>12</v>
      </c>
      <c r="E19" s="127">
        <v>66.2</v>
      </c>
      <c r="F19" s="128">
        <v>66</v>
      </c>
      <c r="G19" s="128">
        <v>68</v>
      </c>
      <c r="H19" s="129">
        <v>69.099999999999994</v>
      </c>
      <c r="I19" s="129">
        <v>71</v>
      </c>
      <c r="J19" s="129">
        <v>75</v>
      </c>
      <c r="K19" s="66">
        <v>1.9</v>
      </c>
      <c r="L19" s="31"/>
      <c r="M19" s="31"/>
      <c r="N19" s="31"/>
    </row>
    <row r="20" spans="1:14" s="30" customFormat="1" ht="18.95" customHeight="1">
      <c r="A20" s="32"/>
      <c r="B20" s="191"/>
      <c r="C20" s="192"/>
      <c r="D20" s="35" t="s">
        <v>13</v>
      </c>
      <c r="E20" s="127">
        <v>5.3</v>
      </c>
      <c r="F20" s="128">
        <v>6.5</v>
      </c>
      <c r="G20" s="128">
        <v>5.5</v>
      </c>
      <c r="H20" s="129">
        <v>4.8</v>
      </c>
      <c r="I20" s="129">
        <v>4.0999999999999996</v>
      </c>
      <c r="J20" s="129">
        <v>3.2</v>
      </c>
      <c r="K20" s="66">
        <v>-0.7</v>
      </c>
      <c r="L20" s="31"/>
      <c r="M20" s="31"/>
      <c r="N20" s="31"/>
    </row>
    <row r="21" spans="1:14" s="30" customFormat="1" ht="18.95" customHeight="1">
      <c r="A21" s="32"/>
      <c r="B21" s="197"/>
      <c r="C21" s="198"/>
      <c r="D21" s="36" t="s">
        <v>33</v>
      </c>
      <c r="E21" s="130">
        <v>25.4</v>
      </c>
      <c r="F21" s="131">
        <v>24.9</v>
      </c>
      <c r="G21" s="131">
        <v>24.7</v>
      </c>
      <c r="H21" s="132">
        <v>24</v>
      </c>
      <c r="I21" s="132">
        <v>22.9</v>
      </c>
      <c r="J21" s="132">
        <v>20</v>
      </c>
      <c r="K21" s="67">
        <v>-1.1000000000000001</v>
      </c>
      <c r="L21" s="31"/>
      <c r="M21" s="31"/>
      <c r="N21" s="31"/>
    </row>
    <row r="22" spans="1:14" s="30" customFormat="1" ht="18.95" customHeight="1">
      <c r="A22" s="32"/>
      <c r="B22" s="191" t="s">
        <v>31</v>
      </c>
      <c r="C22" s="192"/>
      <c r="D22" s="35" t="s">
        <v>14</v>
      </c>
      <c r="E22" s="127">
        <v>26</v>
      </c>
      <c r="F22" s="133">
        <v>25.3</v>
      </c>
      <c r="G22" s="133">
        <v>24.4</v>
      </c>
      <c r="H22" s="129">
        <v>25.6</v>
      </c>
      <c r="I22" s="129">
        <v>23.6</v>
      </c>
      <c r="J22" s="129">
        <v>22</v>
      </c>
      <c r="K22" s="66">
        <v>-2</v>
      </c>
      <c r="L22" s="31"/>
      <c r="M22" s="31"/>
      <c r="N22" s="31"/>
    </row>
    <row r="23" spans="1:14" s="30" customFormat="1" ht="18.95" customHeight="1">
      <c r="A23" s="32"/>
      <c r="B23" s="191"/>
      <c r="C23" s="192"/>
      <c r="D23" s="35" t="s">
        <v>15</v>
      </c>
      <c r="E23" s="127">
        <v>4.5999999999999996</v>
      </c>
      <c r="F23" s="128">
        <v>4.4000000000000004</v>
      </c>
      <c r="G23" s="128">
        <v>4.7</v>
      </c>
      <c r="H23" s="134">
        <v>5.2</v>
      </c>
      <c r="I23" s="134">
        <v>4.7</v>
      </c>
      <c r="J23" s="134">
        <v>4.4000000000000004</v>
      </c>
      <c r="K23" s="66">
        <v>-0.5</v>
      </c>
      <c r="L23" s="31"/>
      <c r="M23" s="31"/>
      <c r="N23" s="31"/>
    </row>
    <row r="24" spans="1:14" s="30" customFormat="1" ht="18.95" customHeight="1">
      <c r="A24" s="32"/>
      <c r="B24" s="191"/>
      <c r="C24" s="192"/>
      <c r="D24" s="35" t="s">
        <v>16</v>
      </c>
      <c r="E24" s="127">
        <v>10.7</v>
      </c>
      <c r="F24" s="128">
        <v>13.3</v>
      </c>
      <c r="G24" s="128">
        <v>12</v>
      </c>
      <c r="H24" s="134">
        <v>11.4</v>
      </c>
      <c r="I24" s="134">
        <v>9.4</v>
      </c>
      <c r="J24" s="134">
        <v>8.1</v>
      </c>
      <c r="K24" s="66">
        <v>-2</v>
      </c>
      <c r="L24" s="31"/>
      <c r="M24" s="31"/>
      <c r="N24" s="31"/>
    </row>
    <row r="25" spans="1:14" s="30" customFormat="1" ht="18.95" customHeight="1">
      <c r="A25" s="32"/>
      <c r="B25" s="191"/>
      <c r="C25" s="192"/>
      <c r="D25" s="35" t="s">
        <v>17</v>
      </c>
      <c r="E25" s="127">
        <v>7.2</v>
      </c>
      <c r="F25" s="128">
        <v>8.5</v>
      </c>
      <c r="G25" s="128">
        <v>11.8</v>
      </c>
      <c r="H25" s="129">
        <v>11</v>
      </c>
      <c r="I25" s="129">
        <v>9.8000000000000007</v>
      </c>
      <c r="J25" s="129">
        <v>9.1</v>
      </c>
      <c r="K25" s="66">
        <v>-1.1000000000000001</v>
      </c>
      <c r="L25" s="31"/>
      <c r="M25" s="31"/>
      <c r="N25" s="31"/>
    </row>
    <row r="26" spans="1:14" s="38" customFormat="1" ht="18.95" customHeight="1">
      <c r="A26" s="193" t="s">
        <v>18</v>
      </c>
      <c r="B26" s="193"/>
      <c r="C26" s="193"/>
      <c r="D26" s="193"/>
      <c r="E26" s="135">
        <v>29.6</v>
      </c>
      <c r="F26" s="136">
        <v>33.5</v>
      </c>
      <c r="G26" s="136">
        <v>37.6</v>
      </c>
      <c r="H26" s="137">
        <v>35.9</v>
      </c>
      <c r="I26" s="137">
        <v>43</v>
      </c>
      <c r="J26" s="137">
        <v>43.7</v>
      </c>
      <c r="K26" s="68">
        <v>7.1</v>
      </c>
      <c r="L26" s="37"/>
      <c r="M26" s="37"/>
      <c r="N26" s="37"/>
    </row>
    <row r="27" spans="1:14" s="40" customFormat="1" ht="18.95" customHeight="1">
      <c r="A27" s="194" t="s">
        <v>9</v>
      </c>
      <c r="B27" s="194"/>
      <c r="C27" s="194"/>
      <c r="D27" s="194"/>
      <c r="E27" s="138">
        <v>3.2</v>
      </c>
      <c r="F27" s="139">
        <v>3.4</v>
      </c>
      <c r="G27" s="139">
        <v>3.6</v>
      </c>
      <c r="H27" s="140">
        <v>3.4</v>
      </c>
      <c r="I27" s="140">
        <v>3.7</v>
      </c>
      <c r="J27" s="140">
        <v>3.5</v>
      </c>
      <c r="K27" s="66">
        <v>0.3</v>
      </c>
      <c r="L27" s="39"/>
      <c r="M27" s="39"/>
      <c r="N27" s="39"/>
    </row>
    <row r="28" spans="1:14" s="40" customFormat="1" ht="18.95" customHeight="1">
      <c r="A28" s="194" t="s">
        <v>19</v>
      </c>
      <c r="B28" s="194"/>
      <c r="C28" s="194"/>
      <c r="D28" s="194"/>
      <c r="E28" s="138">
        <v>68.599999999999994</v>
      </c>
      <c r="F28" s="139">
        <v>69.599999999999994</v>
      </c>
      <c r="G28" s="139">
        <v>71.7</v>
      </c>
      <c r="H28" s="140">
        <v>70</v>
      </c>
      <c r="I28" s="140">
        <v>72.8</v>
      </c>
      <c r="J28" s="140">
        <v>63.9</v>
      </c>
      <c r="K28" s="66">
        <v>2.7</v>
      </c>
      <c r="L28" s="39"/>
      <c r="M28" s="39"/>
      <c r="N28" s="39"/>
    </row>
    <row r="29" spans="1:14" s="40" customFormat="1" ht="18.95" customHeight="1">
      <c r="A29" s="41"/>
      <c r="B29" s="195" t="s">
        <v>34</v>
      </c>
      <c r="C29" s="196"/>
      <c r="D29" s="42" t="s">
        <v>20</v>
      </c>
      <c r="E29" s="141">
        <v>42.2</v>
      </c>
      <c r="F29" s="142">
        <v>42.2</v>
      </c>
      <c r="G29" s="142">
        <v>39.5</v>
      </c>
      <c r="H29" s="143">
        <v>43.1</v>
      </c>
      <c r="I29" s="143">
        <v>38.700000000000003</v>
      </c>
      <c r="J29" s="143">
        <v>41.5</v>
      </c>
      <c r="K29" s="65">
        <v>-4.3</v>
      </c>
      <c r="L29" s="39"/>
      <c r="M29" s="39"/>
      <c r="N29" s="39"/>
    </row>
    <row r="30" spans="1:14" s="40" customFormat="1" ht="18.95" customHeight="1">
      <c r="A30" s="41"/>
      <c r="B30" s="191"/>
      <c r="C30" s="192"/>
      <c r="D30" s="53" t="s">
        <v>36</v>
      </c>
      <c r="E30" s="138">
        <v>17.2</v>
      </c>
      <c r="F30" s="139">
        <v>18.8</v>
      </c>
      <c r="G30" s="139">
        <v>21.9</v>
      </c>
      <c r="H30" s="140">
        <v>20.8</v>
      </c>
      <c r="I30" s="140">
        <v>23.2</v>
      </c>
      <c r="J30" s="140">
        <v>22.4</v>
      </c>
      <c r="K30" s="66">
        <v>2.4</v>
      </c>
      <c r="L30" s="39"/>
      <c r="M30" s="39"/>
      <c r="N30" s="39"/>
    </row>
    <row r="31" spans="1:14" s="40" customFormat="1" ht="18.95" customHeight="1">
      <c r="A31" s="30"/>
      <c r="B31" s="197"/>
      <c r="C31" s="198"/>
      <c r="D31" s="43" t="s">
        <v>35</v>
      </c>
      <c r="E31" s="144">
        <v>35.700000000000003</v>
      </c>
      <c r="F31" s="145">
        <v>34.299999999999997</v>
      </c>
      <c r="G31" s="145">
        <v>32.200000000000003</v>
      </c>
      <c r="H31" s="146">
        <v>30.8</v>
      </c>
      <c r="I31" s="146">
        <v>32</v>
      </c>
      <c r="J31" s="146">
        <v>29.7</v>
      </c>
      <c r="K31" s="67">
        <v>1.2</v>
      </c>
      <c r="L31" s="39"/>
      <c r="M31" s="39"/>
      <c r="N31" s="39"/>
    </row>
    <row r="32" spans="1:14" s="38" customFormat="1" ht="18.95" customHeight="1">
      <c r="A32" s="199" t="s">
        <v>23</v>
      </c>
      <c r="B32" s="199"/>
      <c r="C32" s="199"/>
      <c r="D32" s="199"/>
      <c r="E32" s="135">
        <v>14.3</v>
      </c>
      <c r="F32" s="136">
        <v>15.6</v>
      </c>
      <c r="G32" s="136">
        <v>16.600000000000001</v>
      </c>
      <c r="H32" s="137">
        <v>17.100000000000001</v>
      </c>
      <c r="I32" s="137">
        <v>17.899999999999999</v>
      </c>
      <c r="J32" s="137">
        <v>20.2</v>
      </c>
      <c r="K32" s="68">
        <v>0.8</v>
      </c>
      <c r="L32" s="37"/>
      <c r="M32" s="37"/>
      <c r="N32" s="37"/>
    </row>
    <row r="33" spans="1:14" s="40" customFormat="1" ht="18.95" customHeight="1">
      <c r="A33" s="184" t="s">
        <v>37</v>
      </c>
      <c r="B33" s="184"/>
      <c r="C33" s="184"/>
      <c r="D33" s="184"/>
      <c r="E33" s="144">
        <v>2.8</v>
      </c>
      <c r="F33" s="145">
        <v>9.6999999999999993</v>
      </c>
      <c r="G33" s="145">
        <v>5.9</v>
      </c>
      <c r="H33" s="146">
        <v>3.2</v>
      </c>
      <c r="I33" s="146">
        <v>4.8</v>
      </c>
      <c r="J33" s="146">
        <v>12.5</v>
      </c>
      <c r="K33" s="67">
        <v>1.6</v>
      </c>
      <c r="L33" s="39"/>
      <c r="M33" s="39"/>
      <c r="N33" s="39"/>
    </row>
    <row r="34" spans="1:14" s="40" customFormat="1" ht="18.95" customHeight="1">
      <c r="A34" s="185" t="s">
        <v>132</v>
      </c>
      <c r="B34" s="185"/>
      <c r="C34" s="186"/>
      <c r="D34" s="79" t="s">
        <v>118</v>
      </c>
      <c r="E34" s="84">
        <v>40217</v>
      </c>
      <c r="F34" s="84">
        <v>44507</v>
      </c>
      <c r="G34" s="84">
        <v>48311</v>
      </c>
      <c r="H34" s="85">
        <v>47061</v>
      </c>
      <c r="I34" s="85">
        <v>54071</v>
      </c>
      <c r="J34" s="85">
        <v>61884</v>
      </c>
      <c r="K34" s="65">
        <v>14.9</v>
      </c>
      <c r="L34" s="39" t="s">
        <v>119</v>
      </c>
      <c r="M34" s="39"/>
      <c r="N34" s="39"/>
    </row>
    <row r="35" spans="1:14" s="40" customFormat="1" ht="18.95" customHeight="1">
      <c r="A35" s="187"/>
      <c r="B35" s="187"/>
      <c r="C35" s="188"/>
      <c r="D35" s="80" t="s">
        <v>14</v>
      </c>
      <c r="E35" s="86">
        <v>10471</v>
      </c>
      <c r="F35" s="86">
        <v>11244</v>
      </c>
      <c r="G35" s="86">
        <v>11798</v>
      </c>
      <c r="H35" s="86">
        <v>12065</v>
      </c>
      <c r="I35" s="86">
        <v>12782</v>
      </c>
      <c r="J35" s="86">
        <v>13589</v>
      </c>
      <c r="K35" s="66">
        <v>5.9</v>
      </c>
      <c r="L35" s="39"/>
      <c r="M35" s="39"/>
      <c r="N35" s="39"/>
    </row>
    <row r="36" spans="1:14" s="40" customFormat="1" ht="18.95" customHeight="1">
      <c r="A36" s="189"/>
      <c r="B36" s="189"/>
      <c r="C36" s="190"/>
      <c r="D36" s="81" t="s">
        <v>120</v>
      </c>
      <c r="E36" s="87">
        <v>13274</v>
      </c>
      <c r="F36" s="87">
        <v>14485</v>
      </c>
      <c r="G36" s="87">
        <v>15264</v>
      </c>
      <c r="H36" s="87">
        <v>15688</v>
      </c>
      <c r="I36" s="87">
        <v>16376</v>
      </c>
      <c r="J36" s="87">
        <v>18235</v>
      </c>
      <c r="K36" s="69">
        <v>4.4000000000000004</v>
      </c>
      <c r="L36" s="39"/>
      <c r="M36" s="39"/>
      <c r="N36" s="39"/>
    </row>
    <row r="37" spans="1:14" s="40" customFormat="1" ht="12" customHeight="1">
      <c r="A37" s="61" t="s">
        <v>7</v>
      </c>
      <c r="B37" s="59"/>
      <c r="C37" s="59"/>
      <c r="D37" s="59"/>
      <c r="E37" s="60"/>
      <c r="F37" s="60"/>
      <c r="G37" s="60"/>
      <c r="H37" s="60"/>
      <c r="I37" s="60"/>
      <c r="J37" s="60"/>
      <c r="K37" s="62" t="s">
        <v>77</v>
      </c>
      <c r="L37" s="39"/>
      <c r="M37" s="39"/>
      <c r="N37" s="39"/>
    </row>
    <row r="38" spans="1:14" s="152" customFormat="1" ht="12" customHeight="1">
      <c r="A38" s="151" t="s">
        <v>158</v>
      </c>
      <c r="B38" s="151"/>
      <c r="C38" s="151"/>
      <c r="D38" s="151"/>
      <c r="E38" s="151"/>
      <c r="F38" s="151"/>
      <c r="G38" s="151"/>
      <c r="H38" s="151"/>
      <c r="I38" s="151"/>
      <c r="J38" s="151"/>
      <c r="K38" s="151"/>
    </row>
    <row r="39" spans="1:14" s="152" customFormat="1" ht="12" customHeight="1">
      <c r="A39" s="151" t="s">
        <v>159</v>
      </c>
      <c r="B39" s="151"/>
      <c r="C39" s="151"/>
      <c r="D39" s="151"/>
      <c r="E39" s="151"/>
      <c r="F39" s="151"/>
      <c r="G39" s="151"/>
      <c r="H39" s="151"/>
      <c r="I39" s="151"/>
      <c r="J39" s="151"/>
      <c r="K39" s="151"/>
    </row>
    <row r="40" spans="1:14" s="152" customFormat="1" ht="12" customHeight="1">
      <c r="A40" s="152" t="s">
        <v>160</v>
      </c>
    </row>
    <row r="41" spans="1:14" s="152" customFormat="1" ht="12" customHeight="1">
      <c r="A41" s="152" t="s">
        <v>161</v>
      </c>
    </row>
    <row r="42" spans="1:14" ht="30" customHeight="1">
      <c r="C42" s="77"/>
    </row>
  </sheetData>
  <mergeCells count="23">
    <mergeCell ref="B18:C21"/>
    <mergeCell ref="A2:K2"/>
    <mergeCell ref="A3:K3"/>
    <mergeCell ref="A5:D6"/>
    <mergeCell ref="E5:E6"/>
    <mergeCell ref="F5:F6"/>
    <mergeCell ref="G5:G6"/>
    <mergeCell ref="H5:H6"/>
    <mergeCell ref="I5:I6"/>
    <mergeCell ref="A7:D7"/>
    <mergeCell ref="A8:D8"/>
    <mergeCell ref="B9:D9"/>
    <mergeCell ref="C10:C13"/>
    <mergeCell ref="C14:C17"/>
    <mergeCell ref="J5:J6"/>
    <mergeCell ref="A33:D33"/>
    <mergeCell ref="A34:C36"/>
    <mergeCell ref="B22:C25"/>
    <mergeCell ref="A26:D26"/>
    <mergeCell ref="A27:D27"/>
    <mergeCell ref="A28:D28"/>
    <mergeCell ref="B29:C31"/>
    <mergeCell ref="A32:D32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1"/>
  </sheetPr>
  <dimension ref="A1:V33"/>
  <sheetViews>
    <sheetView view="pageBreakPreview" zoomScale="75" zoomScaleNormal="40" zoomScaleSheetLayoutView="75" workbookViewId="0">
      <selection activeCell="A3" sqref="A3:K3"/>
    </sheetView>
  </sheetViews>
  <sheetFormatPr defaultRowHeight="30" customHeight="1"/>
  <cols>
    <col min="1" max="1" width="7" style="6" customWidth="1"/>
    <col min="2" max="2" width="9" style="6" customWidth="1"/>
    <col min="3" max="3" width="9.77734375" style="6" customWidth="1"/>
    <col min="4" max="4" width="6.88671875" style="6" customWidth="1"/>
    <col min="5" max="5" width="8" style="6" customWidth="1"/>
    <col min="6" max="6" width="9.5546875" style="6" customWidth="1"/>
    <col min="7" max="7" width="8" style="6" customWidth="1"/>
    <col min="8" max="8" width="8.21875" style="6" customWidth="1"/>
    <col min="9" max="9" width="8.44140625" style="6" customWidth="1"/>
    <col min="10" max="10" width="8.33203125" style="6" customWidth="1"/>
    <col min="11" max="11" width="6.5546875" style="6" customWidth="1"/>
    <col min="12" max="12" width="6.77734375" style="6" customWidth="1"/>
    <col min="13" max="13" width="6.5546875" style="6" customWidth="1"/>
    <col min="14" max="14" width="8.21875" style="6" customWidth="1"/>
    <col min="15" max="15" width="6.6640625" style="6" customWidth="1"/>
    <col min="16" max="16" width="6.88671875" style="6" customWidth="1"/>
    <col min="17" max="17" width="8.33203125" style="6" customWidth="1"/>
    <col min="18" max="18" width="6.88671875" style="6" customWidth="1"/>
    <col min="19" max="20" width="7" style="6" customWidth="1"/>
    <col min="21" max="21" width="9.109375" style="6" customWidth="1"/>
    <col min="22" max="22" width="7.21875" style="6" customWidth="1"/>
    <col min="23" max="16384" width="8.88671875" style="6"/>
  </cols>
  <sheetData>
    <row r="1" spans="1:22" s="1" customFormat="1" ht="27.95" customHeight="1">
      <c r="A1" s="1" t="s">
        <v>140</v>
      </c>
      <c r="V1" s="117" t="s">
        <v>141</v>
      </c>
    </row>
    <row r="2" spans="1:22" s="7" customFormat="1" ht="30" customHeight="1">
      <c r="A2" s="224" t="s">
        <v>38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</row>
    <row r="3" spans="1:22" s="93" customFormat="1" ht="39.950000000000003" customHeight="1">
      <c r="A3" s="232" t="s">
        <v>124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</row>
    <row r="4" spans="1:22" s="2" customFormat="1" ht="20.100000000000001" customHeight="1">
      <c r="A4" s="8" t="s">
        <v>6</v>
      </c>
      <c r="J4" s="15"/>
      <c r="V4" s="9" t="s">
        <v>89</v>
      </c>
    </row>
    <row r="5" spans="1:22" s="3" customFormat="1" ht="12.95" customHeight="1">
      <c r="A5" s="230" t="s">
        <v>95</v>
      </c>
      <c r="B5" s="220" t="s">
        <v>8</v>
      </c>
      <c r="C5" s="231" t="s">
        <v>41</v>
      </c>
      <c r="D5" s="225"/>
      <c r="E5" s="225"/>
      <c r="F5" s="225"/>
      <c r="G5" s="225"/>
      <c r="H5" s="225"/>
      <c r="I5" s="225"/>
      <c r="J5" s="225"/>
      <c r="K5" s="225"/>
      <c r="L5" s="228" t="s">
        <v>26</v>
      </c>
      <c r="M5" s="229"/>
      <c r="N5" s="229"/>
      <c r="O5" s="229"/>
      <c r="P5" s="229"/>
      <c r="Q5" s="229"/>
      <c r="R5" s="229"/>
      <c r="S5" s="229"/>
      <c r="T5" s="229"/>
      <c r="U5" s="220" t="s">
        <v>3</v>
      </c>
      <c r="V5" s="225" t="s">
        <v>96</v>
      </c>
    </row>
    <row r="6" spans="1:22" s="3" customFormat="1" ht="66" customHeight="1">
      <c r="A6" s="226"/>
      <c r="B6" s="221"/>
      <c r="C6" s="221"/>
      <c r="D6" s="12" t="s">
        <v>25</v>
      </c>
      <c r="E6" s="12" t="s">
        <v>0</v>
      </c>
      <c r="F6" s="12" t="s">
        <v>1</v>
      </c>
      <c r="G6" s="12" t="s">
        <v>90</v>
      </c>
      <c r="H6" s="12" t="s">
        <v>2</v>
      </c>
      <c r="I6" s="12" t="s">
        <v>42</v>
      </c>
      <c r="J6" s="16" t="s">
        <v>4</v>
      </c>
      <c r="K6" s="13" t="s">
        <v>43</v>
      </c>
      <c r="L6" s="16" t="s">
        <v>44</v>
      </c>
      <c r="M6" s="12" t="s">
        <v>47</v>
      </c>
      <c r="N6" s="12" t="s">
        <v>48</v>
      </c>
      <c r="O6" s="12" t="s">
        <v>49</v>
      </c>
      <c r="P6" s="70" t="s">
        <v>92</v>
      </c>
      <c r="Q6" s="12" t="s">
        <v>52</v>
      </c>
      <c r="R6" s="70" t="s">
        <v>93</v>
      </c>
      <c r="S6" s="70" t="s">
        <v>94</v>
      </c>
      <c r="T6" s="12" t="s">
        <v>5</v>
      </c>
      <c r="U6" s="222"/>
      <c r="V6" s="226"/>
    </row>
    <row r="7" spans="1:22" s="3" customFormat="1" ht="27" customHeight="1">
      <c r="A7" s="227"/>
      <c r="B7" s="107" t="s">
        <v>45</v>
      </c>
      <c r="C7" s="223"/>
      <c r="D7" s="110">
        <v>1</v>
      </c>
      <c r="E7" s="107" t="s">
        <v>40</v>
      </c>
      <c r="F7" s="110">
        <v>2</v>
      </c>
      <c r="G7" s="110">
        <v>3</v>
      </c>
      <c r="H7" s="108" t="s">
        <v>91</v>
      </c>
      <c r="I7" s="110">
        <v>4</v>
      </c>
      <c r="J7" s="109" t="s">
        <v>46</v>
      </c>
      <c r="K7" s="111">
        <v>5</v>
      </c>
      <c r="L7" s="109">
        <v>6</v>
      </c>
      <c r="M7" s="110" t="s">
        <v>50</v>
      </c>
      <c r="N7" s="110">
        <v>7</v>
      </c>
      <c r="O7" s="110" t="s">
        <v>51</v>
      </c>
      <c r="P7" s="110">
        <v>8</v>
      </c>
      <c r="Q7" s="110" t="s">
        <v>53</v>
      </c>
      <c r="R7" s="110">
        <v>9</v>
      </c>
      <c r="S7" s="110">
        <v>10</v>
      </c>
      <c r="T7" s="110" t="s">
        <v>54</v>
      </c>
      <c r="U7" s="110">
        <v>11</v>
      </c>
      <c r="V7" s="227"/>
    </row>
    <row r="8" spans="1:22" s="163" customFormat="1" ht="38.25" customHeight="1">
      <c r="A8" s="295">
        <v>2006</v>
      </c>
      <c r="B8" s="296">
        <v>43214287</v>
      </c>
      <c r="C8" s="297">
        <v>32839717</v>
      </c>
      <c r="D8" s="297">
        <v>142751</v>
      </c>
      <c r="E8" s="297">
        <v>134897</v>
      </c>
      <c r="F8" s="297">
        <v>21725666</v>
      </c>
      <c r="G8" s="297">
        <v>754174</v>
      </c>
      <c r="H8" s="297">
        <v>1725072</v>
      </c>
      <c r="I8" s="297">
        <v>1202963</v>
      </c>
      <c r="J8" s="297">
        <v>1228432</v>
      </c>
      <c r="K8" s="297">
        <v>390237</v>
      </c>
      <c r="L8" s="297">
        <v>361136</v>
      </c>
      <c r="M8" s="297">
        <v>724836</v>
      </c>
      <c r="N8" s="297">
        <v>1113341</v>
      </c>
      <c r="O8" s="297">
        <v>472937</v>
      </c>
      <c r="P8" s="297">
        <v>677611</v>
      </c>
      <c r="Q8" s="297">
        <v>1056591</v>
      </c>
      <c r="R8" s="297">
        <v>547020</v>
      </c>
      <c r="S8" s="297">
        <v>147797</v>
      </c>
      <c r="T8" s="297">
        <v>434256</v>
      </c>
      <c r="U8" s="298">
        <v>10374570</v>
      </c>
      <c r="V8" s="293">
        <v>2006</v>
      </c>
    </row>
    <row r="9" spans="1:22" s="163" customFormat="1" ht="38.25" customHeight="1">
      <c r="A9" s="295">
        <v>2007</v>
      </c>
      <c r="B9" s="296">
        <v>48059434</v>
      </c>
      <c r="C9" s="297">
        <v>36815216</v>
      </c>
      <c r="D9" s="297">
        <v>143820</v>
      </c>
      <c r="E9" s="297">
        <v>105816</v>
      </c>
      <c r="F9" s="297">
        <v>24284952</v>
      </c>
      <c r="G9" s="297">
        <v>693704</v>
      </c>
      <c r="H9" s="297">
        <v>2403432</v>
      </c>
      <c r="I9" s="297">
        <v>1347734</v>
      </c>
      <c r="J9" s="297">
        <v>1407846</v>
      </c>
      <c r="K9" s="297">
        <v>420923</v>
      </c>
      <c r="L9" s="297">
        <v>363639</v>
      </c>
      <c r="M9" s="297">
        <v>804452</v>
      </c>
      <c r="N9" s="297">
        <v>1189647</v>
      </c>
      <c r="O9" s="297">
        <v>522946</v>
      </c>
      <c r="P9" s="297">
        <v>726217</v>
      </c>
      <c r="Q9" s="297">
        <v>1175462</v>
      </c>
      <c r="R9" s="297">
        <v>605606</v>
      </c>
      <c r="S9" s="297">
        <v>163512</v>
      </c>
      <c r="T9" s="297">
        <v>455508</v>
      </c>
      <c r="U9" s="298">
        <v>11244218</v>
      </c>
      <c r="V9" s="293">
        <v>2007</v>
      </c>
    </row>
    <row r="10" spans="1:22" s="163" customFormat="1" ht="38.25" customHeight="1">
      <c r="A10" s="295">
        <v>2008</v>
      </c>
      <c r="B10" s="296">
        <v>52408173</v>
      </c>
      <c r="C10" s="297">
        <v>40524534</v>
      </c>
      <c r="D10" s="297">
        <v>123327</v>
      </c>
      <c r="E10" s="297">
        <v>98044</v>
      </c>
      <c r="F10" s="297">
        <v>27564725</v>
      </c>
      <c r="G10" s="297">
        <v>483061</v>
      </c>
      <c r="H10" s="297">
        <v>2236489</v>
      </c>
      <c r="I10" s="297">
        <v>1441068</v>
      </c>
      <c r="J10" s="297">
        <v>1698545</v>
      </c>
      <c r="K10" s="297">
        <v>416955</v>
      </c>
      <c r="L10" s="297">
        <v>338964</v>
      </c>
      <c r="M10" s="297">
        <v>887270</v>
      </c>
      <c r="N10" s="297">
        <v>1263376</v>
      </c>
      <c r="O10" s="297">
        <v>566984</v>
      </c>
      <c r="P10" s="297">
        <v>770514</v>
      </c>
      <c r="Q10" s="297">
        <v>1296097</v>
      </c>
      <c r="R10" s="297">
        <v>660022</v>
      </c>
      <c r="S10" s="297">
        <v>175950</v>
      </c>
      <c r="T10" s="297">
        <v>503143</v>
      </c>
      <c r="U10" s="298">
        <v>11883639</v>
      </c>
      <c r="V10" s="293">
        <v>2008</v>
      </c>
    </row>
    <row r="11" spans="1:22" s="163" customFormat="1" ht="38.25" customHeight="1">
      <c r="A11" s="295">
        <v>2009</v>
      </c>
      <c r="B11" s="296">
        <v>51270767</v>
      </c>
      <c r="C11" s="297">
        <v>40449648</v>
      </c>
      <c r="D11" s="297">
        <v>125034</v>
      </c>
      <c r="E11" s="297">
        <v>176388</v>
      </c>
      <c r="F11" s="297">
        <v>27967012</v>
      </c>
      <c r="G11" s="297">
        <v>524979</v>
      </c>
      <c r="H11" s="297">
        <v>1944544</v>
      </c>
      <c r="I11" s="297">
        <v>1341301</v>
      </c>
      <c r="J11" s="297">
        <v>1199920</v>
      </c>
      <c r="K11" s="297">
        <v>398193</v>
      </c>
      <c r="L11" s="297">
        <v>367156</v>
      </c>
      <c r="M11" s="297">
        <v>890541</v>
      </c>
      <c r="N11" s="297">
        <v>1297329</v>
      </c>
      <c r="O11" s="297">
        <v>584594</v>
      </c>
      <c r="P11" s="297">
        <v>839963</v>
      </c>
      <c r="Q11" s="297">
        <v>1347454</v>
      </c>
      <c r="R11" s="297">
        <v>746127</v>
      </c>
      <c r="S11" s="297">
        <v>180876</v>
      </c>
      <c r="T11" s="297">
        <v>518237</v>
      </c>
      <c r="U11" s="298">
        <v>10821119</v>
      </c>
      <c r="V11" s="293">
        <v>2009</v>
      </c>
    </row>
    <row r="12" spans="1:22" s="163" customFormat="1" ht="38.25" customHeight="1">
      <c r="A12" s="295">
        <v>2010</v>
      </c>
      <c r="B12" s="299">
        <f>SUM(C12,U12)</f>
        <v>59159552</v>
      </c>
      <c r="C12" s="300">
        <f>SUM(D12:T12)</f>
        <v>45645445</v>
      </c>
      <c r="D12" s="300">
        <v>129499</v>
      </c>
      <c r="E12" s="300">
        <v>188236</v>
      </c>
      <c r="F12" s="300">
        <v>32419849</v>
      </c>
      <c r="G12" s="300">
        <v>579953</v>
      </c>
      <c r="H12" s="300">
        <v>1864365</v>
      </c>
      <c r="I12" s="301">
        <v>1488396</v>
      </c>
      <c r="J12" s="301">
        <v>1302966</v>
      </c>
      <c r="K12" s="301">
        <v>404058</v>
      </c>
      <c r="L12" s="301">
        <v>383918</v>
      </c>
      <c r="M12" s="302">
        <v>1046555</v>
      </c>
      <c r="N12" s="301">
        <v>1339249</v>
      </c>
      <c r="O12" s="301">
        <v>665962</v>
      </c>
      <c r="P12" s="301">
        <v>876180</v>
      </c>
      <c r="Q12" s="301">
        <v>1398483</v>
      </c>
      <c r="R12" s="301">
        <v>825848</v>
      </c>
      <c r="S12" s="301">
        <v>195332</v>
      </c>
      <c r="T12" s="301">
        <v>536596</v>
      </c>
      <c r="U12" s="303">
        <v>13514107</v>
      </c>
      <c r="V12" s="293">
        <v>2010</v>
      </c>
    </row>
    <row r="13" spans="1:22" s="163" customFormat="1" ht="38.25" customHeight="1">
      <c r="A13" s="294" t="s">
        <v>164</v>
      </c>
      <c r="B13" s="182">
        <v>68397930</v>
      </c>
      <c r="C13" s="182">
        <v>55671027</v>
      </c>
      <c r="D13" s="182">
        <v>134783</v>
      </c>
      <c r="E13" s="182">
        <v>185836</v>
      </c>
      <c r="F13" s="182">
        <v>41764116</v>
      </c>
      <c r="G13" s="182">
        <v>661997</v>
      </c>
      <c r="H13" s="173">
        <v>1787598</v>
      </c>
      <c r="I13" s="183">
        <v>1651766</v>
      </c>
      <c r="J13" s="183">
        <v>1403166</v>
      </c>
      <c r="K13" s="183">
        <v>458504</v>
      </c>
      <c r="L13" s="183">
        <v>369949</v>
      </c>
      <c r="M13" s="183">
        <v>1077743</v>
      </c>
      <c r="N13" s="183">
        <v>1363742</v>
      </c>
      <c r="O13" s="183">
        <v>703757</v>
      </c>
      <c r="P13" s="183">
        <v>949968</v>
      </c>
      <c r="Q13" s="183">
        <v>1511452</v>
      </c>
      <c r="R13" s="183">
        <v>888632</v>
      </c>
      <c r="S13" s="183">
        <v>196702</v>
      </c>
      <c r="T13" s="183">
        <v>561316</v>
      </c>
      <c r="U13" s="183">
        <v>12726903</v>
      </c>
      <c r="V13" s="294" t="s">
        <v>164</v>
      </c>
    </row>
    <row r="14" spans="1:22" s="165" customFormat="1" ht="38.25" customHeight="1">
      <c r="A14" s="164" t="s">
        <v>7</v>
      </c>
      <c r="C14" s="167"/>
      <c r="V14" s="166" t="s">
        <v>77</v>
      </c>
    </row>
    <row r="15" spans="1:22" s="165" customFormat="1" ht="38.25" customHeight="1">
      <c r="A15" s="164" t="s">
        <v>55</v>
      </c>
      <c r="L15" s="218" t="s">
        <v>57</v>
      </c>
      <c r="M15" s="218"/>
      <c r="N15" s="218"/>
      <c r="O15" s="218"/>
      <c r="P15" s="218"/>
      <c r="Q15" s="218"/>
      <c r="R15" s="218"/>
      <c r="S15" s="218"/>
      <c r="T15" s="218"/>
      <c r="U15" s="218"/>
      <c r="V15" s="218"/>
    </row>
    <row r="16" spans="1:22" s="165" customFormat="1" ht="38.25" customHeight="1">
      <c r="A16" s="164" t="s">
        <v>56</v>
      </c>
      <c r="L16" s="218" t="s">
        <v>58</v>
      </c>
      <c r="M16" s="218"/>
      <c r="N16" s="218"/>
      <c r="O16" s="218"/>
      <c r="P16" s="218"/>
      <c r="Q16" s="218"/>
      <c r="R16" s="218"/>
      <c r="S16" s="218"/>
      <c r="T16" s="218"/>
      <c r="U16" s="218"/>
      <c r="V16" s="218"/>
    </row>
    <row r="17" spans="12:22" s="50" customFormat="1" ht="21" customHeight="1">
      <c r="L17" s="218" t="s">
        <v>165</v>
      </c>
      <c r="M17" s="218"/>
      <c r="N17" s="218"/>
      <c r="O17" s="218"/>
      <c r="P17" s="218"/>
      <c r="Q17" s="218"/>
      <c r="R17" s="218"/>
      <c r="S17" s="218"/>
      <c r="T17" s="218"/>
      <c r="U17" s="218"/>
      <c r="V17" s="218"/>
    </row>
    <row r="33" spans="11:11" ht="30" customHeight="1">
      <c r="K33" s="17"/>
    </row>
  </sheetData>
  <mergeCells count="13">
    <mergeCell ref="L15:V15"/>
    <mergeCell ref="L16:V16"/>
    <mergeCell ref="L17:V17"/>
    <mergeCell ref="L2:V3"/>
    <mergeCell ref="B5:B6"/>
    <mergeCell ref="U5:U6"/>
    <mergeCell ref="C6:C7"/>
    <mergeCell ref="A2:K2"/>
    <mergeCell ref="V5:V7"/>
    <mergeCell ref="L5:T5"/>
    <mergeCell ref="A5:A7"/>
    <mergeCell ref="C5:K5"/>
    <mergeCell ref="A3:K3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2" orientation="portrait" r:id="rId1"/>
  <headerFooter alignWithMargins="0"/>
  <colBreaks count="1" manualBreakCount="1">
    <brk id="10" max="16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theme="1"/>
  </sheetPr>
  <dimension ref="A1:AF29"/>
  <sheetViews>
    <sheetView tabSelected="1" view="pageBreakPreview" zoomScale="85" zoomScaleNormal="55" zoomScaleSheetLayoutView="85" workbookViewId="0">
      <selection activeCell="B11" sqref="B11"/>
    </sheetView>
  </sheetViews>
  <sheetFormatPr defaultRowHeight="30" customHeight="1"/>
  <cols>
    <col min="1" max="1" width="10.77734375" style="6" customWidth="1"/>
    <col min="2" max="2" width="13.33203125" style="6" customWidth="1"/>
    <col min="3" max="3" width="15" style="6" customWidth="1"/>
    <col min="4" max="4" width="15.77734375" style="6" customWidth="1"/>
    <col min="5" max="5" width="15.6640625" style="6" customWidth="1"/>
    <col min="6" max="6" width="16.6640625" style="6" customWidth="1"/>
    <col min="7" max="7" width="14.88671875" style="6" customWidth="1"/>
    <col min="8" max="8" width="11.44140625" style="6" customWidth="1"/>
    <col min="9" max="9" width="13" style="6" customWidth="1"/>
    <col min="10" max="10" width="12.6640625" style="6" customWidth="1"/>
    <col min="11" max="11" width="12" style="6" customWidth="1"/>
    <col min="12" max="12" width="12.33203125" style="6" customWidth="1"/>
    <col min="13" max="14" width="10.77734375" style="6" customWidth="1"/>
    <col min="15" max="15" width="17.6640625" style="6" customWidth="1"/>
    <col min="16" max="16" width="13.6640625" style="6" customWidth="1"/>
    <col min="17" max="17" width="12.109375" style="6" customWidth="1"/>
    <col min="18" max="18" width="18.21875" style="6" customWidth="1"/>
    <col min="19" max="19" width="15.109375" style="6" customWidth="1"/>
    <col min="20" max="20" width="15.77734375" style="6" customWidth="1"/>
    <col min="21" max="21" width="18.109375" style="6" customWidth="1"/>
    <col min="22" max="22" width="14.6640625" style="6" customWidth="1"/>
    <col min="23" max="23" width="13" style="6" customWidth="1"/>
    <col min="24" max="24" width="10.77734375" style="6" customWidth="1"/>
    <col min="25" max="16384" width="8.88671875" style="6"/>
  </cols>
  <sheetData>
    <row r="1" spans="1:32" s="1" customFormat="1" ht="27.95" customHeight="1">
      <c r="A1" s="71" t="s">
        <v>142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233" t="s">
        <v>143</v>
      </c>
      <c r="M1" s="233"/>
      <c r="N1" s="71" t="s">
        <v>144</v>
      </c>
      <c r="W1" s="234" t="s">
        <v>145</v>
      </c>
      <c r="X1" s="234"/>
    </row>
    <row r="2" spans="1:32" s="7" customFormat="1" ht="30" customHeight="1">
      <c r="A2" s="250" t="s">
        <v>133</v>
      </c>
      <c r="B2" s="250"/>
      <c r="C2" s="250"/>
      <c r="D2" s="250"/>
      <c r="E2" s="250"/>
      <c r="F2" s="250"/>
      <c r="G2" s="94"/>
      <c r="H2" s="94"/>
      <c r="I2" s="94"/>
      <c r="J2" s="94"/>
      <c r="K2" s="94"/>
      <c r="N2" s="224" t="s">
        <v>134</v>
      </c>
      <c r="O2" s="224"/>
      <c r="P2" s="224"/>
      <c r="Q2" s="224"/>
      <c r="R2" s="224"/>
    </row>
    <row r="3" spans="1:32" s="93" customFormat="1" ht="39.950000000000003" customHeight="1">
      <c r="A3" s="249" t="s">
        <v>123</v>
      </c>
      <c r="B3" s="249"/>
      <c r="C3" s="249"/>
      <c r="D3" s="249"/>
      <c r="E3" s="249"/>
      <c r="F3" s="249"/>
      <c r="G3" s="95"/>
      <c r="H3" s="95"/>
      <c r="I3" s="95"/>
      <c r="J3" s="95"/>
      <c r="K3" s="95"/>
      <c r="M3" s="95"/>
      <c r="N3" s="249" t="s">
        <v>130</v>
      </c>
      <c r="O3" s="249"/>
      <c r="P3" s="249"/>
      <c r="Q3" s="249"/>
      <c r="R3" s="249"/>
    </row>
    <row r="4" spans="1:32" s="2" customFormat="1" ht="20.100000000000001" customHeight="1">
      <c r="A4" s="115" t="s">
        <v>148</v>
      </c>
      <c r="B4" s="10"/>
      <c r="C4" s="10"/>
      <c r="D4" s="10"/>
      <c r="E4" s="10"/>
      <c r="F4" s="10"/>
      <c r="G4" s="10"/>
      <c r="H4" s="10"/>
      <c r="I4" s="10"/>
      <c r="J4" s="10"/>
      <c r="K4" s="72"/>
      <c r="L4" s="254" t="s">
        <v>150</v>
      </c>
      <c r="M4" s="254"/>
      <c r="N4" s="115" t="s">
        <v>149</v>
      </c>
      <c r="O4" s="10"/>
      <c r="P4" s="10"/>
      <c r="Q4" s="10"/>
      <c r="R4" s="10"/>
      <c r="S4" s="10"/>
      <c r="T4" s="10"/>
      <c r="U4" s="10"/>
      <c r="V4" s="10"/>
      <c r="W4" s="10"/>
      <c r="X4" s="116" t="s">
        <v>89</v>
      </c>
    </row>
    <row r="5" spans="1:32" s="11" customFormat="1" ht="20.100000000000001" customHeight="1">
      <c r="A5" s="230" t="s">
        <v>137</v>
      </c>
      <c r="B5" s="220" t="s">
        <v>8</v>
      </c>
      <c r="C5" s="231" t="s">
        <v>127</v>
      </c>
      <c r="D5" s="230"/>
      <c r="E5" s="230"/>
      <c r="F5" s="230"/>
      <c r="G5" s="243" t="s">
        <v>128</v>
      </c>
      <c r="H5" s="243"/>
      <c r="I5" s="243"/>
      <c r="J5" s="243"/>
      <c r="K5" s="243"/>
      <c r="L5" s="243"/>
      <c r="M5" s="252" t="s">
        <v>136</v>
      </c>
      <c r="N5" s="230" t="s">
        <v>138</v>
      </c>
      <c r="O5" s="244" t="s">
        <v>135</v>
      </c>
      <c r="P5" s="245"/>
      <c r="Q5" s="245"/>
      <c r="R5" s="245"/>
      <c r="S5" s="243" t="s">
        <v>129</v>
      </c>
      <c r="T5" s="243"/>
      <c r="U5" s="243"/>
      <c r="V5" s="228"/>
      <c r="W5" s="231" t="s">
        <v>113</v>
      </c>
      <c r="X5" s="239" t="s">
        <v>96</v>
      </c>
    </row>
    <row r="6" spans="1:32" s="11" customFormat="1" ht="35.1" customHeight="1">
      <c r="A6" s="246"/>
      <c r="B6" s="221"/>
      <c r="C6" s="221"/>
      <c r="D6" s="12" t="s">
        <v>25</v>
      </c>
      <c r="E6" s="12" t="s">
        <v>0</v>
      </c>
      <c r="F6" s="13" t="s">
        <v>1</v>
      </c>
      <c r="G6" s="16" t="s">
        <v>90</v>
      </c>
      <c r="H6" s="12" t="s">
        <v>2</v>
      </c>
      <c r="I6" s="12" t="s">
        <v>42</v>
      </c>
      <c r="J6" s="16" t="s">
        <v>4</v>
      </c>
      <c r="K6" s="12" t="s">
        <v>112</v>
      </c>
      <c r="L6" s="112" t="s">
        <v>105</v>
      </c>
      <c r="M6" s="242"/>
      <c r="N6" s="246"/>
      <c r="O6" s="75" t="s">
        <v>97</v>
      </c>
      <c r="P6" s="75" t="s">
        <v>98</v>
      </c>
      <c r="Q6" s="75" t="s">
        <v>99</v>
      </c>
      <c r="R6" s="100" t="s">
        <v>100</v>
      </c>
      <c r="S6" s="74" t="s">
        <v>101</v>
      </c>
      <c r="T6" s="75" t="s">
        <v>102</v>
      </c>
      <c r="U6" s="75" t="s">
        <v>103</v>
      </c>
      <c r="V6" s="75" t="s">
        <v>104</v>
      </c>
      <c r="W6" s="242"/>
      <c r="X6" s="240"/>
    </row>
    <row r="7" spans="1:32" s="11" customFormat="1" ht="35.1" customHeight="1">
      <c r="A7" s="247"/>
      <c r="B7" s="54" t="s">
        <v>106</v>
      </c>
      <c r="C7" s="223"/>
      <c r="D7" s="110">
        <v>1</v>
      </c>
      <c r="E7" s="107" t="s">
        <v>40</v>
      </c>
      <c r="F7" s="111">
        <v>2</v>
      </c>
      <c r="G7" s="109">
        <v>3</v>
      </c>
      <c r="H7" s="108" t="s">
        <v>107</v>
      </c>
      <c r="I7" s="110">
        <v>4</v>
      </c>
      <c r="J7" s="109" t="s">
        <v>108</v>
      </c>
      <c r="K7" s="147">
        <v>5</v>
      </c>
      <c r="L7" s="113">
        <v>6</v>
      </c>
      <c r="M7" s="253"/>
      <c r="N7" s="247"/>
      <c r="O7" s="110" t="s">
        <v>50</v>
      </c>
      <c r="P7" s="110">
        <v>7</v>
      </c>
      <c r="Q7" s="110" t="s">
        <v>51</v>
      </c>
      <c r="R7" s="111">
        <v>8</v>
      </c>
      <c r="S7" s="109" t="s">
        <v>109</v>
      </c>
      <c r="T7" s="110">
        <v>9</v>
      </c>
      <c r="U7" s="110">
        <v>10</v>
      </c>
      <c r="V7" s="110" t="s">
        <v>110</v>
      </c>
      <c r="W7" s="111">
        <v>11</v>
      </c>
      <c r="X7" s="241"/>
    </row>
    <row r="8" spans="1:32" s="4" customFormat="1" ht="54" customHeight="1">
      <c r="A8" s="90">
        <v>2006</v>
      </c>
      <c r="B8" s="97">
        <v>42482689</v>
      </c>
      <c r="C8" s="98">
        <v>32628208</v>
      </c>
      <c r="D8" s="97">
        <v>151136</v>
      </c>
      <c r="E8" s="97">
        <v>124763</v>
      </c>
      <c r="F8" s="97">
        <v>21518330</v>
      </c>
      <c r="G8" s="97">
        <v>770022</v>
      </c>
      <c r="H8" s="99">
        <v>1696987</v>
      </c>
      <c r="I8" s="97">
        <v>1141731</v>
      </c>
      <c r="J8" s="97">
        <v>1370991</v>
      </c>
      <c r="K8" s="97">
        <v>377288</v>
      </c>
      <c r="L8" s="96">
        <v>366016</v>
      </c>
      <c r="M8" s="114">
        <v>2006</v>
      </c>
      <c r="N8" s="90">
        <v>2006</v>
      </c>
      <c r="O8" s="96">
        <v>738117</v>
      </c>
      <c r="P8" s="96">
        <v>1092510</v>
      </c>
      <c r="Q8" s="96">
        <v>448442</v>
      </c>
      <c r="R8" s="96">
        <v>657304</v>
      </c>
      <c r="S8" s="96">
        <v>1015408</v>
      </c>
      <c r="T8" s="96">
        <v>526071</v>
      </c>
      <c r="U8" s="96">
        <v>147672</v>
      </c>
      <c r="V8" s="96">
        <v>429077</v>
      </c>
      <c r="W8" s="96">
        <v>9854481</v>
      </c>
      <c r="X8" s="89">
        <v>2006</v>
      </c>
    </row>
    <row r="9" spans="1:32" s="4" customFormat="1" ht="43.5" customHeight="1">
      <c r="A9" s="90">
        <v>2007</v>
      </c>
      <c r="B9" s="97">
        <v>44265129</v>
      </c>
      <c r="C9" s="98">
        <v>34153001</v>
      </c>
      <c r="D9" s="97">
        <v>154904</v>
      </c>
      <c r="E9" s="97">
        <v>90229</v>
      </c>
      <c r="F9" s="97">
        <v>22042394</v>
      </c>
      <c r="G9" s="97">
        <v>737616</v>
      </c>
      <c r="H9" s="99">
        <v>2279693</v>
      </c>
      <c r="I9" s="97">
        <v>1325129</v>
      </c>
      <c r="J9" s="97">
        <v>1420019</v>
      </c>
      <c r="K9" s="97">
        <v>395857</v>
      </c>
      <c r="L9" s="96">
        <v>384400</v>
      </c>
      <c r="M9" s="114">
        <v>2007</v>
      </c>
      <c r="N9" s="90">
        <v>2007</v>
      </c>
      <c r="O9" s="96">
        <v>834353</v>
      </c>
      <c r="P9" s="96">
        <v>1110634</v>
      </c>
      <c r="Q9" s="96">
        <v>470260</v>
      </c>
      <c r="R9" s="96">
        <v>679804</v>
      </c>
      <c r="S9" s="96">
        <v>1073122</v>
      </c>
      <c r="T9" s="96">
        <v>556828</v>
      </c>
      <c r="U9" s="96">
        <v>156925</v>
      </c>
      <c r="V9" s="96">
        <v>440834</v>
      </c>
      <c r="W9" s="96">
        <v>10112128</v>
      </c>
      <c r="X9" s="89">
        <v>2007</v>
      </c>
    </row>
    <row r="10" spans="1:32" s="4" customFormat="1" ht="48" customHeight="1">
      <c r="A10" s="90">
        <v>2008</v>
      </c>
      <c r="B10" s="97">
        <v>44621843</v>
      </c>
      <c r="C10" s="98">
        <v>34965950</v>
      </c>
      <c r="D10" s="97">
        <v>148131</v>
      </c>
      <c r="E10" s="97">
        <v>81551</v>
      </c>
      <c r="F10" s="97">
        <v>22763684</v>
      </c>
      <c r="G10" s="97">
        <v>748149</v>
      </c>
      <c r="H10" s="99">
        <v>2086453</v>
      </c>
      <c r="I10" s="97">
        <v>1339741</v>
      </c>
      <c r="J10" s="97">
        <v>1469463</v>
      </c>
      <c r="K10" s="97">
        <v>395289</v>
      </c>
      <c r="L10" s="96">
        <v>382561</v>
      </c>
      <c r="M10" s="114">
        <v>2008</v>
      </c>
      <c r="N10" s="90">
        <v>2008</v>
      </c>
      <c r="O10" s="96">
        <v>893061</v>
      </c>
      <c r="P10" s="96">
        <v>1147623</v>
      </c>
      <c r="Q10" s="96">
        <v>465713</v>
      </c>
      <c r="R10" s="96">
        <v>692230</v>
      </c>
      <c r="S10" s="96">
        <v>1124968</v>
      </c>
      <c r="T10" s="96">
        <v>588807</v>
      </c>
      <c r="U10" s="96">
        <v>166238</v>
      </c>
      <c r="V10" s="96">
        <v>472288</v>
      </c>
      <c r="W10" s="96">
        <v>9655893</v>
      </c>
      <c r="X10" s="89">
        <v>2008</v>
      </c>
    </row>
    <row r="11" spans="1:32" s="4" customFormat="1" ht="53.25" customHeight="1">
      <c r="A11" s="90">
        <v>2009</v>
      </c>
      <c r="B11" s="97">
        <v>43190562</v>
      </c>
      <c r="C11" s="98">
        <v>34430054</v>
      </c>
      <c r="D11" s="97">
        <v>140328</v>
      </c>
      <c r="E11" s="97">
        <v>120107</v>
      </c>
      <c r="F11" s="97">
        <v>22632097</v>
      </c>
      <c r="G11" s="97">
        <v>746336</v>
      </c>
      <c r="H11" s="99">
        <v>1790787</v>
      </c>
      <c r="I11" s="97">
        <v>1261987</v>
      </c>
      <c r="J11" s="97">
        <v>1211066</v>
      </c>
      <c r="K11" s="97">
        <v>385176</v>
      </c>
      <c r="L11" s="96">
        <v>402087</v>
      </c>
      <c r="M11" s="114">
        <v>2009</v>
      </c>
      <c r="N11" s="90">
        <v>2009</v>
      </c>
      <c r="O11" s="96">
        <v>932383</v>
      </c>
      <c r="P11" s="96">
        <v>1151901</v>
      </c>
      <c r="Q11" s="96">
        <v>465931</v>
      </c>
      <c r="R11" s="96">
        <v>733197</v>
      </c>
      <c r="S11" s="96">
        <v>1131960</v>
      </c>
      <c r="T11" s="96">
        <v>662828</v>
      </c>
      <c r="U11" s="96">
        <v>168733</v>
      </c>
      <c r="V11" s="96">
        <v>493150</v>
      </c>
      <c r="W11" s="96">
        <v>8760508</v>
      </c>
      <c r="X11" s="89">
        <v>2009</v>
      </c>
    </row>
    <row r="12" spans="1:32" s="4" customFormat="1" ht="49.5" customHeight="1">
      <c r="A12" s="159">
        <v>2010</v>
      </c>
      <c r="B12" s="168">
        <f>SUM(C12,W12)</f>
        <v>46413342</v>
      </c>
      <c r="C12" s="169">
        <v>36133690</v>
      </c>
      <c r="D12" s="169">
        <v>132953</v>
      </c>
      <c r="E12" s="169">
        <v>117686</v>
      </c>
      <c r="F12" s="169">
        <v>23840538</v>
      </c>
      <c r="G12" s="169">
        <v>747864</v>
      </c>
      <c r="H12" s="169">
        <v>1686699</v>
      </c>
      <c r="I12" s="169">
        <v>1329807</v>
      </c>
      <c r="J12" s="169">
        <v>1449143</v>
      </c>
      <c r="K12" s="169">
        <v>377216</v>
      </c>
      <c r="L12" s="169">
        <v>435300</v>
      </c>
      <c r="M12" s="114">
        <v>2010</v>
      </c>
      <c r="N12" s="159">
        <v>2010</v>
      </c>
      <c r="O12" s="169">
        <v>1017814</v>
      </c>
      <c r="P12" s="169">
        <v>1193354</v>
      </c>
      <c r="Q12" s="169">
        <v>500292</v>
      </c>
      <c r="R12" s="169">
        <v>752016</v>
      </c>
      <c r="S12" s="169">
        <v>1153096</v>
      </c>
      <c r="T12" s="169">
        <v>714793</v>
      </c>
      <c r="U12" s="169">
        <v>179587</v>
      </c>
      <c r="V12" s="169">
        <v>505532</v>
      </c>
      <c r="W12" s="169">
        <v>10279652</v>
      </c>
      <c r="X12" s="158">
        <v>2010</v>
      </c>
    </row>
    <row r="13" spans="1:32" s="105" customFormat="1" ht="44.25" customHeight="1">
      <c r="A13" s="101">
        <v>2011</v>
      </c>
      <c r="B13" s="102">
        <v>49503112</v>
      </c>
      <c r="C13" s="103">
        <v>39613065</v>
      </c>
      <c r="D13" s="103">
        <v>133077</v>
      </c>
      <c r="E13" s="103">
        <v>140404</v>
      </c>
      <c r="F13" s="103">
        <v>26725403</v>
      </c>
      <c r="G13" s="103">
        <v>864448</v>
      </c>
      <c r="H13" s="103">
        <v>1552365</v>
      </c>
      <c r="I13" s="103">
        <v>1345271</v>
      </c>
      <c r="J13" s="103">
        <v>1836280</v>
      </c>
      <c r="K13" s="103">
        <v>372833</v>
      </c>
      <c r="L13" s="103">
        <v>452120</v>
      </c>
      <c r="M13" s="170"/>
      <c r="N13" s="101"/>
      <c r="O13" s="103">
        <v>987531</v>
      </c>
      <c r="P13" s="103">
        <v>1230750</v>
      </c>
      <c r="Q13" s="103">
        <v>536738</v>
      </c>
      <c r="R13" s="103">
        <v>777571</v>
      </c>
      <c r="S13" s="103">
        <v>1207131</v>
      </c>
      <c r="T13" s="103">
        <v>751747</v>
      </c>
      <c r="U13" s="103">
        <v>117415</v>
      </c>
      <c r="V13" s="103">
        <v>521981</v>
      </c>
      <c r="W13" s="103">
        <v>9890047</v>
      </c>
      <c r="X13" s="104">
        <v>2011</v>
      </c>
    </row>
    <row r="14" spans="1:32" s="14" customFormat="1" ht="39" customHeight="1">
      <c r="A14" s="149"/>
      <c r="B14" s="150"/>
      <c r="C14" s="255" t="s">
        <v>157</v>
      </c>
      <c r="D14" s="255"/>
      <c r="E14" s="255"/>
      <c r="F14" s="255"/>
      <c r="G14" s="162"/>
      <c r="H14" s="162"/>
      <c r="I14" s="162"/>
      <c r="J14" s="162"/>
      <c r="K14" s="162"/>
      <c r="L14" s="162"/>
      <c r="M14" s="172"/>
      <c r="N14" s="172"/>
      <c r="O14" s="162"/>
      <c r="P14" s="162"/>
      <c r="Q14" s="162"/>
      <c r="R14" s="162"/>
      <c r="S14" s="162"/>
      <c r="T14" s="162"/>
      <c r="U14" s="162"/>
      <c r="V14" s="162"/>
      <c r="W14" s="162"/>
      <c r="X14" s="172"/>
    </row>
    <row r="15" spans="1:32" s="2" customFormat="1" ht="12" customHeight="1">
      <c r="A15" s="251" t="s">
        <v>131</v>
      </c>
      <c r="B15" s="251"/>
      <c r="C15" s="10"/>
      <c r="D15" s="10"/>
      <c r="E15" s="10"/>
      <c r="F15" s="10"/>
      <c r="G15" s="235" t="s">
        <v>126</v>
      </c>
      <c r="H15" s="235"/>
      <c r="I15" s="235"/>
      <c r="J15" s="235"/>
      <c r="K15" s="235"/>
      <c r="L15" s="235"/>
      <c r="M15" s="235"/>
      <c r="N15" s="236" t="s">
        <v>131</v>
      </c>
      <c r="O15" s="236"/>
      <c r="P15" s="236"/>
      <c r="Q15" s="171"/>
      <c r="R15" s="171"/>
      <c r="S15" s="55"/>
      <c r="T15" s="55"/>
      <c r="U15" s="55"/>
      <c r="V15" s="55"/>
      <c r="W15" s="55"/>
      <c r="X15" s="56" t="s">
        <v>77</v>
      </c>
      <c r="AF15" s="9"/>
    </row>
    <row r="16" spans="1:32" s="2" customFormat="1" ht="12" customHeight="1">
      <c r="A16" s="148" t="s">
        <v>152</v>
      </c>
      <c r="B16" s="148"/>
      <c r="C16" s="148"/>
      <c r="D16" s="148"/>
      <c r="E16" s="148"/>
      <c r="F16" s="148"/>
      <c r="G16" s="238" t="s">
        <v>156</v>
      </c>
      <c r="H16" s="238"/>
      <c r="I16" s="238"/>
      <c r="J16" s="238"/>
      <c r="K16" s="238"/>
      <c r="L16" s="238"/>
      <c r="M16" s="238"/>
      <c r="N16" s="237" t="s">
        <v>151</v>
      </c>
      <c r="O16" s="237"/>
      <c r="P16" s="237"/>
      <c r="Q16" s="237"/>
      <c r="R16" s="237"/>
      <c r="S16" s="248" t="s">
        <v>155</v>
      </c>
      <c r="T16" s="248"/>
      <c r="U16" s="248"/>
      <c r="V16" s="248"/>
      <c r="W16" s="248"/>
      <c r="X16" s="248"/>
      <c r="AF16" s="9"/>
    </row>
    <row r="17" spans="1:32" s="2" customFormat="1" ht="12" customHeight="1">
      <c r="A17" s="148" t="s">
        <v>153</v>
      </c>
      <c r="B17" s="148"/>
      <c r="C17" s="148"/>
      <c r="D17" s="148"/>
      <c r="E17" s="148"/>
      <c r="F17" s="148"/>
      <c r="G17" s="238" t="s">
        <v>154</v>
      </c>
      <c r="H17" s="238"/>
      <c r="I17" s="238"/>
      <c r="J17" s="238"/>
      <c r="K17" s="238"/>
      <c r="L17" s="238"/>
      <c r="M17" s="238"/>
      <c r="N17" s="237"/>
      <c r="O17" s="237"/>
      <c r="P17" s="237"/>
      <c r="Q17" s="237"/>
      <c r="R17" s="237"/>
      <c r="S17" s="51"/>
      <c r="T17" s="51"/>
      <c r="U17" s="51"/>
      <c r="V17" s="51"/>
      <c r="W17" s="51"/>
      <c r="X17" s="52"/>
      <c r="AF17" s="9"/>
    </row>
    <row r="18" spans="1:32" ht="16.5" customHeight="1">
      <c r="A18" s="88"/>
      <c r="B18" s="88"/>
      <c r="C18" s="88"/>
      <c r="D18" s="88"/>
      <c r="E18" s="88"/>
      <c r="F18" s="88"/>
      <c r="G18" s="88"/>
      <c r="H18" s="88"/>
      <c r="I18" s="88"/>
      <c r="J18" s="88"/>
      <c r="K18" s="88"/>
      <c r="M18" s="88"/>
      <c r="N18" s="88"/>
    </row>
    <row r="19" spans="1:32" ht="30" customHeight="1">
      <c r="A19" s="88"/>
      <c r="B19" s="88"/>
      <c r="C19" s="88"/>
      <c r="D19" s="88"/>
      <c r="E19" s="88"/>
      <c r="F19" s="88"/>
      <c r="G19" s="88"/>
      <c r="H19" s="88"/>
      <c r="I19" s="88"/>
      <c r="J19" s="88"/>
      <c r="K19" s="88"/>
      <c r="M19" s="88"/>
      <c r="N19" s="88"/>
    </row>
    <row r="20" spans="1:32" ht="33" customHeight="1">
      <c r="A20" s="88"/>
      <c r="B20" s="88"/>
      <c r="C20" s="88"/>
      <c r="D20" s="88"/>
      <c r="E20" s="88"/>
      <c r="F20" s="88"/>
      <c r="G20" s="88"/>
      <c r="H20" s="88"/>
      <c r="I20" s="88"/>
      <c r="J20" s="88"/>
      <c r="K20" s="88"/>
      <c r="M20" s="88"/>
      <c r="N20" s="88"/>
    </row>
    <row r="21" spans="1:32" ht="33" customHeight="1">
      <c r="A21" s="88"/>
      <c r="B21" s="88"/>
      <c r="C21" s="88"/>
      <c r="D21" s="88"/>
      <c r="E21" s="88"/>
      <c r="F21" s="88"/>
      <c r="G21" s="88"/>
      <c r="H21" s="88"/>
      <c r="I21" s="88"/>
      <c r="J21" s="88"/>
      <c r="K21" s="88"/>
      <c r="M21" s="88"/>
      <c r="N21" s="88"/>
    </row>
    <row r="22" spans="1:32" ht="33" customHeight="1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/>
      <c r="M22" s="88"/>
      <c r="N22" s="88"/>
    </row>
    <row r="23" spans="1:32" ht="33" customHeight="1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/>
      <c r="M23" s="88"/>
      <c r="N23" s="88"/>
    </row>
    <row r="24" spans="1:32" ht="33" customHeight="1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/>
      <c r="M24" s="88"/>
      <c r="N24" s="88"/>
    </row>
    <row r="25" spans="1:32" ht="39.950000000000003" customHeight="1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/>
      <c r="M25" s="88"/>
      <c r="N25" s="88"/>
    </row>
    <row r="26" spans="1:32" s="2" customFormat="1" ht="12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/>
      <c r="M26" s="88"/>
      <c r="N26" s="88"/>
    </row>
    <row r="27" spans="1:32" s="50" customFormat="1" ht="12" customHeight="1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/>
      <c r="M27" s="88"/>
      <c r="N27" s="88"/>
    </row>
    <row r="28" spans="1:32" s="50" customFormat="1" ht="12" customHeight="1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/>
      <c r="M28" s="88"/>
      <c r="N28" s="88"/>
    </row>
    <row r="29" spans="1:32" s="49" customFormat="1" ht="12" customHeight="1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M29" s="88"/>
      <c r="N29" s="88"/>
    </row>
  </sheetData>
  <mergeCells count="27">
    <mergeCell ref="A3:F3"/>
    <mergeCell ref="A2:F2"/>
    <mergeCell ref="N16:R16"/>
    <mergeCell ref="G16:M16"/>
    <mergeCell ref="C5:F5"/>
    <mergeCell ref="A15:B15"/>
    <mergeCell ref="A5:A7"/>
    <mergeCell ref="C6:C7"/>
    <mergeCell ref="B5:B6"/>
    <mergeCell ref="N2:R2"/>
    <mergeCell ref="N3:R3"/>
    <mergeCell ref="M5:M7"/>
    <mergeCell ref="L4:M4"/>
    <mergeCell ref="C14:F14"/>
    <mergeCell ref="L1:M1"/>
    <mergeCell ref="W1:X1"/>
    <mergeCell ref="G15:M15"/>
    <mergeCell ref="N15:P15"/>
    <mergeCell ref="N17:R17"/>
    <mergeCell ref="G17:M17"/>
    <mergeCell ref="X5:X7"/>
    <mergeCell ref="W5:W6"/>
    <mergeCell ref="S5:V5"/>
    <mergeCell ref="G5:L5"/>
    <mergeCell ref="O5:R5"/>
    <mergeCell ref="N5:N7"/>
    <mergeCell ref="S16:X16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68" orientation="portrait" r:id="rId1"/>
  <headerFooter alignWithMargins="0"/>
  <colBreaks count="1" manualBreakCount="1">
    <brk id="7" max="16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theme="1"/>
  </sheetPr>
  <dimension ref="A1:K29"/>
  <sheetViews>
    <sheetView view="pageBreakPreview" topLeftCell="A4" zoomScale="75" zoomScaleNormal="70" workbookViewId="0">
      <selection activeCell="A3" sqref="A3:K3"/>
    </sheetView>
  </sheetViews>
  <sheetFormatPr defaultRowHeight="30" customHeight="1"/>
  <cols>
    <col min="1" max="1" width="3.77734375" style="6" customWidth="1"/>
    <col min="2" max="2" width="2.5546875" style="6" customWidth="1"/>
    <col min="3" max="3" width="16.6640625" style="6" customWidth="1"/>
    <col min="4" max="4" width="11.6640625" style="6" customWidth="1"/>
    <col min="5" max="5" width="10.5546875" style="6" customWidth="1"/>
    <col min="6" max="6" width="10.109375" style="6" customWidth="1"/>
    <col min="7" max="8" width="10.21875" style="6" customWidth="1"/>
    <col min="9" max="9" width="11.44140625" style="157" customWidth="1"/>
    <col min="10" max="16384" width="8.88671875" style="6"/>
  </cols>
  <sheetData>
    <row r="1" spans="1:11" s="1" customFormat="1" ht="27.95" customHeight="1">
      <c r="A1" s="256" t="s">
        <v>146</v>
      </c>
      <c r="B1" s="256"/>
      <c r="C1" s="256"/>
      <c r="I1" s="154"/>
    </row>
    <row r="2" spans="1:11" s="7" customFormat="1" ht="30" customHeight="1">
      <c r="A2" s="224" t="s">
        <v>60</v>
      </c>
      <c r="B2" s="224"/>
      <c r="C2" s="224"/>
      <c r="D2" s="224"/>
      <c r="E2" s="224"/>
      <c r="F2" s="224"/>
      <c r="G2" s="224"/>
      <c r="H2" s="224"/>
      <c r="I2" s="224"/>
    </row>
    <row r="3" spans="1:11" s="93" customFormat="1" ht="39.950000000000003" customHeight="1">
      <c r="A3" s="232" t="s">
        <v>122</v>
      </c>
      <c r="B3" s="232"/>
      <c r="C3" s="232"/>
      <c r="D3" s="232"/>
      <c r="E3" s="232"/>
      <c r="F3" s="232"/>
      <c r="G3" s="232"/>
      <c r="H3" s="232"/>
      <c r="I3" s="232"/>
    </row>
    <row r="4" spans="1:11" s="2" customFormat="1" ht="20.100000000000001" customHeight="1">
      <c r="A4" s="8" t="s">
        <v>6</v>
      </c>
      <c r="I4" s="155" t="s">
        <v>162</v>
      </c>
    </row>
    <row r="5" spans="1:11" s="3" customFormat="1" ht="30" customHeight="1">
      <c r="A5" s="280" t="s">
        <v>111</v>
      </c>
      <c r="B5" s="281"/>
      <c r="C5" s="282"/>
      <c r="D5" s="277">
        <v>2006</v>
      </c>
      <c r="E5" s="277">
        <v>2007</v>
      </c>
      <c r="F5" s="277">
        <v>2008</v>
      </c>
      <c r="G5" s="277">
        <v>2009</v>
      </c>
      <c r="H5" s="277">
        <v>2010</v>
      </c>
      <c r="I5" s="272">
        <v>2011</v>
      </c>
    </row>
    <row r="6" spans="1:11" s="3" customFormat="1" ht="30" customHeight="1">
      <c r="A6" s="283"/>
      <c r="B6" s="226"/>
      <c r="C6" s="284"/>
      <c r="D6" s="278"/>
      <c r="E6" s="278"/>
      <c r="F6" s="278"/>
      <c r="G6" s="278"/>
      <c r="H6" s="278"/>
      <c r="I6" s="273"/>
    </row>
    <row r="7" spans="1:11" s="3" customFormat="1" ht="30" customHeight="1">
      <c r="A7" s="285"/>
      <c r="B7" s="286"/>
      <c r="C7" s="287"/>
      <c r="D7" s="279"/>
      <c r="E7" s="279"/>
      <c r="F7" s="279"/>
      <c r="G7" s="279"/>
      <c r="H7" s="290"/>
      <c r="I7" s="274"/>
    </row>
    <row r="8" spans="1:11" s="4" customFormat="1" ht="34.5" customHeight="1">
      <c r="A8" s="259" t="s">
        <v>61</v>
      </c>
      <c r="B8" s="259"/>
      <c r="C8" s="260"/>
      <c r="D8" s="45">
        <v>13232981</v>
      </c>
      <c r="E8" s="45">
        <v>14271764</v>
      </c>
      <c r="F8" s="45">
        <v>15259856</v>
      </c>
      <c r="G8" s="45">
        <v>15830213</v>
      </c>
      <c r="H8" s="45">
        <v>16787557</v>
      </c>
      <c r="I8" s="174">
        <v>17996465</v>
      </c>
    </row>
    <row r="9" spans="1:11" s="4" customFormat="1" ht="34.5" customHeight="1">
      <c r="A9" s="91"/>
      <c r="B9" s="261" t="s">
        <v>62</v>
      </c>
      <c r="C9" s="262"/>
      <c r="D9" s="45">
        <v>11251320</v>
      </c>
      <c r="E9" s="45">
        <v>12141383</v>
      </c>
      <c r="F9" s="45">
        <v>12798162</v>
      </c>
      <c r="G9" s="45">
        <v>13144476</v>
      </c>
      <c r="H9" s="45">
        <v>13984510</v>
      </c>
      <c r="I9" s="174">
        <v>15019575</v>
      </c>
    </row>
    <row r="10" spans="1:11" s="4" customFormat="1" ht="34.5" customHeight="1">
      <c r="A10" s="91"/>
      <c r="B10" s="58"/>
      <c r="C10" s="82" t="s">
        <v>63</v>
      </c>
      <c r="D10" s="46">
        <v>11054078</v>
      </c>
      <c r="E10" s="46">
        <v>11916051</v>
      </c>
      <c r="F10" s="46">
        <v>12552512</v>
      </c>
      <c r="G10" s="46">
        <v>12874076</v>
      </c>
      <c r="H10" s="46">
        <v>13681898</v>
      </c>
      <c r="I10" s="174">
        <v>14686665</v>
      </c>
    </row>
    <row r="11" spans="1:11" s="4" customFormat="1" ht="34.5" customHeight="1">
      <c r="A11" s="288"/>
      <c r="B11" s="58"/>
      <c r="C11" s="83" t="s">
        <v>64</v>
      </c>
      <c r="D11" s="46">
        <v>197242</v>
      </c>
      <c r="E11" s="46">
        <v>225332</v>
      </c>
      <c r="F11" s="46">
        <v>245650</v>
      </c>
      <c r="G11" s="46">
        <v>270400</v>
      </c>
      <c r="H11" s="46">
        <v>302612</v>
      </c>
      <c r="I11" s="174">
        <f>I9-I10</f>
        <v>332910</v>
      </c>
    </row>
    <row r="12" spans="1:11" s="4" customFormat="1" ht="34.5" customHeight="1">
      <c r="A12" s="289"/>
      <c r="B12" s="275" t="s">
        <v>65</v>
      </c>
      <c r="C12" s="276"/>
      <c r="D12" s="46">
        <v>1981661</v>
      </c>
      <c r="E12" s="46">
        <v>2130381</v>
      </c>
      <c r="F12" s="46">
        <v>2461694</v>
      </c>
      <c r="G12" s="46">
        <v>2685737</v>
      </c>
      <c r="H12" s="46">
        <v>2803047</v>
      </c>
      <c r="I12" s="174">
        <v>2976890</v>
      </c>
    </row>
    <row r="13" spans="1:11" s="4" customFormat="1" ht="34.5" customHeight="1">
      <c r="A13" s="259" t="s">
        <v>66</v>
      </c>
      <c r="B13" s="259"/>
      <c r="C13" s="260"/>
      <c r="D13" s="45">
        <v>8213546</v>
      </c>
      <c r="E13" s="45">
        <v>12296569</v>
      </c>
      <c r="F13" s="45">
        <v>13828439</v>
      </c>
      <c r="G13" s="45">
        <v>10970381</v>
      </c>
      <c r="H13" s="45">
        <v>12971717</v>
      </c>
      <c r="I13" s="174">
        <v>15978853</v>
      </c>
    </row>
    <row r="14" spans="1:11" s="4" customFormat="1" ht="34.5" customHeight="1">
      <c r="A14" s="259"/>
      <c r="B14" s="261" t="s">
        <v>67</v>
      </c>
      <c r="C14" s="262"/>
      <c r="D14" s="45">
        <v>8666661</v>
      </c>
      <c r="E14" s="45">
        <v>11525755</v>
      </c>
      <c r="F14" s="45">
        <v>13642085</v>
      </c>
      <c r="G14" s="45">
        <v>12622771</v>
      </c>
      <c r="H14" s="45">
        <v>12533438</v>
      </c>
      <c r="I14" s="174">
        <v>13167642</v>
      </c>
    </row>
    <row r="15" spans="1:11" s="4" customFormat="1" ht="34.5" customHeight="1">
      <c r="A15" s="259"/>
      <c r="B15" s="267"/>
      <c r="C15" s="82" t="s">
        <v>68</v>
      </c>
      <c r="D15" s="46">
        <v>4602780</v>
      </c>
      <c r="E15" s="46">
        <v>6404614</v>
      </c>
      <c r="F15" s="46">
        <v>6309429</v>
      </c>
      <c r="G15" s="46">
        <v>5859397</v>
      </c>
      <c r="H15" s="46">
        <v>5580152</v>
      </c>
      <c r="I15" s="174">
        <v>5519670</v>
      </c>
      <c r="K15" s="14"/>
    </row>
    <row r="16" spans="1:11" s="4" customFormat="1" ht="34.5" customHeight="1">
      <c r="A16" s="91"/>
      <c r="B16" s="267"/>
      <c r="C16" s="82" t="s">
        <v>69</v>
      </c>
      <c r="D16" s="46">
        <v>3131596</v>
      </c>
      <c r="E16" s="46">
        <v>4088078</v>
      </c>
      <c r="F16" s="46">
        <v>6185018</v>
      </c>
      <c r="G16" s="46">
        <v>5620153</v>
      </c>
      <c r="H16" s="46">
        <v>5817890</v>
      </c>
      <c r="I16" s="174">
        <v>6229974</v>
      </c>
    </row>
    <row r="17" spans="1:9" s="4" customFormat="1" ht="34.5" customHeight="1">
      <c r="A17" s="259"/>
      <c r="B17" s="268"/>
      <c r="C17" s="82" t="s">
        <v>70</v>
      </c>
      <c r="D17" s="46">
        <v>932285</v>
      </c>
      <c r="E17" s="46">
        <v>1033063</v>
      </c>
      <c r="F17" s="46">
        <v>1147638</v>
      </c>
      <c r="G17" s="46">
        <v>1143221</v>
      </c>
      <c r="H17" s="46">
        <v>1135396</v>
      </c>
      <c r="I17" s="174">
        <v>1417998</v>
      </c>
    </row>
    <row r="18" spans="1:9" s="4" customFormat="1" ht="34.5" customHeight="1">
      <c r="A18" s="269"/>
      <c r="B18" s="270" t="s">
        <v>71</v>
      </c>
      <c r="C18" s="271"/>
      <c r="D18" s="46">
        <v>-453115</v>
      </c>
      <c r="E18" s="46">
        <v>770814</v>
      </c>
      <c r="F18" s="46">
        <v>186354</v>
      </c>
      <c r="G18" s="46">
        <v>-1652390</v>
      </c>
      <c r="H18" s="46">
        <v>438279</v>
      </c>
      <c r="I18" s="174">
        <v>2811211</v>
      </c>
    </row>
    <row r="19" spans="1:9" s="4" customFormat="1" ht="34.5" customHeight="1">
      <c r="A19" s="259" t="s">
        <v>72</v>
      </c>
      <c r="B19" s="259"/>
      <c r="C19" s="260"/>
      <c r="D19" s="45">
        <v>21862385</v>
      </c>
      <c r="E19" s="45">
        <v>21292557</v>
      </c>
      <c r="F19" s="45">
        <v>22404246</v>
      </c>
      <c r="G19" s="45">
        <v>23847792</v>
      </c>
      <c r="H19" s="45">
        <v>29056094</v>
      </c>
      <c r="I19" s="174">
        <v>33052294</v>
      </c>
    </row>
    <row r="20" spans="1:9" s="4" customFormat="1" ht="34.5" customHeight="1">
      <c r="A20" s="91"/>
      <c r="B20" s="261" t="s">
        <v>73</v>
      </c>
      <c r="C20" s="262"/>
      <c r="D20" s="47" t="s">
        <v>24</v>
      </c>
      <c r="E20" s="47" t="s">
        <v>24</v>
      </c>
      <c r="F20" s="47" t="s">
        <v>24</v>
      </c>
      <c r="G20" s="47" t="s">
        <v>24</v>
      </c>
      <c r="H20" s="47" t="s">
        <v>24</v>
      </c>
      <c r="I20" s="175" t="s">
        <v>24</v>
      </c>
    </row>
    <row r="21" spans="1:9" s="4" customFormat="1" ht="34.5" customHeight="1">
      <c r="A21" s="91"/>
      <c r="B21" s="263" t="s">
        <v>74</v>
      </c>
      <c r="C21" s="264"/>
      <c r="D21" s="47" t="s">
        <v>24</v>
      </c>
      <c r="E21" s="47" t="s">
        <v>24</v>
      </c>
      <c r="F21" s="47" t="s">
        <v>24</v>
      </c>
      <c r="G21" s="47" t="s">
        <v>24</v>
      </c>
      <c r="H21" s="47" t="s">
        <v>24</v>
      </c>
      <c r="I21" s="175" t="s">
        <v>24</v>
      </c>
    </row>
    <row r="22" spans="1:9" s="4" customFormat="1" ht="34.5" customHeight="1">
      <c r="A22" s="265" t="s">
        <v>75</v>
      </c>
      <c r="B22" s="265"/>
      <c r="C22" s="266"/>
      <c r="D22" s="46">
        <v>-94625</v>
      </c>
      <c r="E22" s="46">
        <v>198544</v>
      </c>
      <c r="F22" s="46">
        <v>915632</v>
      </c>
      <c r="G22" s="46">
        <v>622381</v>
      </c>
      <c r="H22" s="46">
        <v>344184</v>
      </c>
      <c r="I22" s="174">
        <v>1370318</v>
      </c>
    </row>
    <row r="23" spans="1:9" s="18" customFormat="1" ht="34.5" customHeight="1">
      <c r="A23" s="257" t="s">
        <v>76</v>
      </c>
      <c r="B23" s="257"/>
      <c r="C23" s="258"/>
      <c r="D23" s="106">
        <v>43214287</v>
      </c>
      <c r="E23" s="106">
        <v>48059434</v>
      </c>
      <c r="F23" s="106">
        <v>52408173</v>
      </c>
      <c r="G23" s="106">
        <v>51270767</v>
      </c>
      <c r="H23" s="153">
        <v>59159552</v>
      </c>
      <c r="I23" s="176">
        <v>68397930</v>
      </c>
    </row>
    <row r="24" spans="1:9" s="2" customFormat="1" ht="12" customHeight="1">
      <c r="A24" s="8" t="s">
        <v>7</v>
      </c>
      <c r="I24" s="155" t="s">
        <v>77</v>
      </c>
    </row>
    <row r="25" spans="1:9" s="2" customFormat="1" ht="12" customHeight="1">
      <c r="A25" s="8" t="s">
        <v>79</v>
      </c>
      <c r="I25" s="156"/>
    </row>
    <row r="26" spans="1:9" s="2" customFormat="1" ht="12" customHeight="1">
      <c r="A26" s="8" t="s">
        <v>81</v>
      </c>
      <c r="B26" s="8"/>
      <c r="I26" s="156"/>
    </row>
    <row r="27" spans="1:9" s="2" customFormat="1" ht="12" customHeight="1">
      <c r="A27" s="8" t="s">
        <v>83</v>
      </c>
      <c r="B27" s="8"/>
      <c r="I27" s="156"/>
    </row>
    <row r="28" spans="1:9" s="2" customFormat="1" ht="12" customHeight="1">
      <c r="A28" s="8" t="s">
        <v>85</v>
      </c>
      <c r="B28" s="8"/>
      <c r="I28" s="156"/>
    </row>
    <row r="29" spans="1:9" s="2" customFormat="1" ht="12" customHeight="1">
      <c r="A29" s="8" t="s">
        <v>87</v>
      </c>
      <c r="B29" s="8"/>
      <c r="I29" s="156"/>
    </row>
  </sheetData>
  <mergeCells count="25">
    <mergeCell ref="I5:I7"/>
    <mergeCell ref="B12:C12"/>
    <mergeCell ref="A2:I2"/>
    <mergeCell ref="A3:I3"/>
    <mergeCell ref="G5:G7"/>
    <mergeCell ref="F5:F7"/>
    <mergeCell ref="E5:E7"/>
    <mergeCell ref="D5:D7"/>
    <mergeCell ref="A5:C7"/>
    <mergeCell ref="A8:C8"/>
    <mergeCell ref="B9:C9"/>
    <mergeCell ref="A11:A12"/>
    <mergeCell ref="H5:H7"/>
    <mergeCell ref="A1:C1"/>
    <mergeCell ref="A23:C23"/>
    <mergeCell ref="A19:C19"/>
    <mergeCell ref="B20:C20"/>
    <mergeCell ref="B21:C21"/>
    <mergeCell ref="A22:C22"/>
    <mergeCell ref="A13:C13"/>
    <mergeCell ref="A14:A15"/>
    <mergeCell ref="B14:C14"/>
    <mergeCell ref="B15:B17"/>
    <mergeCell ref="A17:A18"/>
    <mergeCell ref="B18:C18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1"/>
  </sheetPr>
  <dimension ref="A1:I28"/>
  <sheetViews>
    <sheetView view="pageBreakPreview" zoomScale="75" zoomScaleNormal="70" workbookViewId="0">
      <selection activeCell="A3" sqref="A3:K3"/>
    </sheetView>
  </sheetViews>
  <sheetFormatPr defaultRowHeight="30" customHeight="1"/>
  <cols>
    <col min="1" max="2" width="3.77734375" style="6" customWidth="1"/>
    <col min="3" max="3" width="15.77734375" style="6" customWidth="1"/>
    <col min="4" max="5" width="10.5546875" style="6" customWidth="1"/>
    <col min="6" max="6" width="10.21875" style="6" customWidth="1"/>
    <col min="7" max="8" width="11.21875" style="6" customWidth="1"/>
    <col min="9" max="9" width="11.88671875" style="6" customWidth="1"/>
    <col min="10" max="10" width="13.77734375" style="6" customWidth="1"/>
    <col min="11" max="16384" width="8.88671875" style="6"/>
  </cols>
  <sheetData>
    <row r="1" spans="1:9" s="1" customFormat="1" ht="27.95" customHeight="1">
      <c r="G1" s="234" t="s">
        <v>147</v>
      </c>
      <c r="H1" s="234"/>
      <c r="I1" s="234"/>
    </row>
    <row r="2" spans="1:9" s="7" customFormat="1" ht="30" customHeight="1">
      <c r="A2" s="224" t="s">
        <v>88</v>
      </c>
      <c r="B2" s="224"/>
      <c r="C2" s="224"/>
      <c r="D2" s="224"/>
      <c r="E2" s="224"/>
      <c r="F2" s="224"/>
      <c r="G2" s="224"/>
      <c r="H2" s="224"/>
      <c r="I2" s="224"/>
    </row>
    <row r="3" spans="1:9" s="93" customFormat="1" ht="39.950000000000003" customHeight="1">
      <c r="A3" s="232" t="s">
        <v>121</v>
      </c>
      <c r="B3" s="232"/>
      <c r="C3" s="232"/>
      <c r="D3" s="232"/>
      <c r="E3" s="232"/>
      <c r="F3" s="232"/>
      <c r="G3" s="232"/>
      <c r="H3" s="232"/>
      <c r="I3" s="232"/>
    </row>
    <row r="4" spans="1:9" s="2" customFormat="1" ht="20.100000000000001" customHeight="1">
      <c r="A4" s="8" t="s">
        <v>39</v>
      </c>
      <c r="I4" s="9" t="s">
        <v>89</v>
      </c>
    </row>
    <row r="5" spans="1:9" s="3" customFormat="1" ht="90" customHeight="1">
      <c r="A5" s="291" t="s">
        <v>114</v>
      </c>
      <c r="B5" s="291"/>
      <c r="C5" s="292"/>
      <c r="D5" s="161">
        <v>2006</v>
      </c>
      <c r="E5" s="161">
        <v>2007</v>
      </c>
      <c r="F5" s="161">
        <v>2008</v>
      </c>
      <c r="G5" s="161">
        <v>2009</v>
      </c>
      <c r="H5" s="160">
        <v>2010</v>
      </c>
      <c r="I5" s="160">
        <v>2011</v>
      </c>
    </row>
    <row r="6" spans="1:9" ht="34.5" customHeight="1">
      <c r="A6" s="259" t="s">
        <v>61</v>
      </c>
      <c r="B6" s="259"/>
      <c r="C6" s="260"/>
      <c r="D6" s="46">
        <v>12932759</v>
      </c>
      <c r="E6" s="46">
        <v>13627858</v>
      </c>
      <c r="F6" s="46">
        <v>13986854</v>
      </c>
      <c r="G6" s="46">
        <v>14142243</v>
      </c>
      <c r="H6" s="46">
        <v>14670438</v>
      </c>
      <c r="I6" s="178">
        <v>15125410</v>
      </c>
    </row>
    <row r="7" spans="1:9" ht="34.5" customHeight="1">
      <c r="A7" s="76"/>
      <c r="B7" s="261" t="s">
        <v>62</v>
      </c>
      <c r="C7" s="262"/>
      <c r="D7" s="46">
        <v>11010046</v>
      </c>
      <c r="E7" s="46">
        <v>11622945</v>
      </c>
      <c r="F7" s="46">
        <v>11780095</v>
      </c>
      <c r="G7" s="46">
        <v>11802461</v>
      </c>
      <c r="H7" s="46">
        <v>12276356</v>
      </c>
      <c r="I7" s="178">
        <v>12686976</v>
      </c>
    </row>
    <row r="8" spans="1:9" ht="34.5" customHeight="1">
      <c r="A8" s="57"/>
      <c r="B8" s="58"/>
      <c r="C8" s="82" t="s">
        <v>63</v>
      </c>
      <c r="D8" s="46">
        <v>10821145</v>
      </c>
      <c r="E8" s="46">
        <v>11414236</v>
      </c>
      <c r="F8" s="46">
        <v>11565031</v>
      </c>
      <c r="G8" s="46">
        <v>11578473</v>
      </c>
      <c r="H8" s="46">
        <v>12033722</v>
      </c>
      <c r="I8" s="178">
        <v>12429793</v>
      </c>
    </row>
    <row r="9" spans="1:9" ht="34.5" customHeight="1">
      <c r="A9" s="288"/>
      <c r="B9" s="58"/>
      <c r="C9" s="83" t="s">
        <v>64</v>
      </c>
      <c r="D9" s="46">
        <v>188901</v>
      </c>
      <c r="E9" s="46">
        <v>208709</v>
      </c>
      <c r="F9" s="46">
        <v>215064</v>
      </c>
      <c r="G9" s="46">
        <v>223988</v>
      </c>
      <c r="H9" s="46">
        <v>242634</v>
      </c>
      <c r="I9" s="177">
        <f>I7-I8</f>
        <v>257183</v>
      </c>
    </row>
    <row r="10" spans="1:9" ht="34.5" customHeight="1">
      <c r="A10" s="289"/>
      <c r="B10" s="275" t="s">
        <v>65</v>
      </c>
      <c r="C10" s="276"/>
      <c r="D10" s="46">
        <v>1922713</v>
      </c>
      <c r="E10" s="46">
        <v>2004913</v>
      </c>
      <c r="F10" s="46">
        <v>2206759</v>
      </c>
      <c r="G10" s="46">
        <v>2339782</v>
      </c>
      <c r="H10" s="46">
        <v>2394082</v>
      </c>
      <c r="I10" s="178">
        <v>2438434</v>
      </c>
    </row>
    <row r="11" spans="1:9" ht="34.5" customHeight="1">
      <c r="A11" s="259" t="s">
        <v>66</v>
      </c>
      <c r="B11" s="259"/>
      <c r="C11" s="260"/>
      <c r="D11" s="46">
        <v>8234041</v>
      </c>
      <c r="E11" s="46">
        <v>12133029</v>
      </c>
      <c r="F11" s="46">
        <v>12611612</v>
      </c>
      <c r="G11" s="46">
        <v>9507032</v>
      </c>
      <c r="H11" s="46">
        <v>11140680</v>
      </c>
      <c r="I11" s="178">
        <v>13107840</v>
      </c>
    </row>
    <row r="12" spans="1:9" ht="34.5" customHeight="1">
      <c r="A12" s="259"/>
      <c r="B12" s="261" t="s">
        <v>67</v>
      </c>
      <c r="C12" s="262"/>
      <c r="D12" s="46">
        <v>8667000</v>
      </c>
      <c r="E12" s="46">
        <v>11390282</v>
      </c>
      <c r="F12" s="46">
        <v>12451028</v>
      </c>
      <c r="G12" s="46">
        <v>10994944</v>
      </c>
      <c r="H12" s="46">
        <v>10741246</v>
      </c>
      <c r="I12" s="178">
        <v>11079716</v>
      </c>
    </row>
    <row r="13" spans="1:9" ht="34.5" customHeight="1">
      <c r="A13" s="259"/>
      <c r="B13" s="267"/>
      <c r="C13" s="82" t="s">
        <v>68</v>
      </c>
      <c r="D13" s="46">
        <v>4493530</v>
      </c>
      <c r="E13" s="46">
        <v>6040180</v>
      </c>
      <c r="F13" s="46">
        <v>5344744</v>
      </c>
      <c r="G13" s="46">
        <v>4885337</v>
      </c>
      <c r="H13" s="46">
        <v>4450677</v>
      </c>
      <c r="I13" s="178">
        <v>4159465</v>
      </c>
    </row>
    <row r="14" spans="1:9" ht="34.5" customHeight="1">
      <c r="A14" s="76"/>
      <c r="B14" s="267"/>
      <c r="C14" s="82" t="s">
        <v>69</v>
      </c>
      <c r="D14" s="46">
        <v>3248584</v>
      </c>
      <c r="E14" s="46">
        <v>4348101</v>
      </c>
      <c r="F14" s="46">
        <v>6018475</v>
      </c>
      <c r="G14" s="46">
        <v>5025985</v>
      </c>
      <c r="H14" s="46">
        <v>5228459</v>
      </c>
      <c r="I14" s="178">
        <v>5614037</v>
      </c>
    </row>
    <row r="15" spans="1:9" ht="34.5" customHeight="1">
      <c r="A15" s="259"/>
      <c r="B15" s="268"/>
      <c r="C15" s="82" t="s">
        <v>70</v>
      </c>
      <c r="D15" s="46">
        <v>924886</v>
      </c>
      <c r="E15" s="46">
        <v>1002001</v>
      </c>
      <c r="F15" s="46">
        <v>1087809</v>
      </c>
      <c r="G15" s="46">
        <v>1083622</v>
      </c>
      <c r="H15" s="46">
        <v>1062110</v>
      </c>
      <c r="I15" s="178">
        <v>1306214</v>
      </c>
    </row>
    <row r="16" spans="1:9" ht="34.5" customHeight="1">
      <c r="A16" s="269"/>
      <c r="B16" s="270" t="s">
        <v>71</v>
      </c>
      <c r="C16" s="271"/>
      <c r="D16" s="46">
        <v>-432959</v>
      </c>
      <c r="E16" s="46">
        <v>742747</v>
      </c>
      <c r="F16" s="46">
        <v>160584</v>
      </c>
      <c r="G16" s="46">
        <v>-1487912</v>
      </c>
      <c r="H16" s="46">
        <v>399434</v>
      </c>
      <c r="I16" s="178">
        <v>2028124</v>
      </c>
    </row>
    <row r="17" spans="1:9" ht="34.5" customHeight="1">
      <c r="A17" s="259" t="s">
        <v>72</v>
      </c>
      <c r="B17" s="259"/>
      <c r="C17" s="260"/>
      <c r="D17" s="46">
        <v>20476045</v>
      </c>
      <c r="E17" s="46">
        <v>17628932</v>
      </c>
      <c r="F17" s="46">
        <v>17144771</v>
      </c>
      <c r="G17" s="46">
        <v>19138041</v>
      </c>
      <c r="H17" s="46">
        <v>19965376</v>
      </c>
      <c r="I17" s="178">
        <v>20706055</v>
      </c>
    </row>
    <row r="18" spans="1:9" ht="34.5" customHeight="1">
      <c r="A18" s="76"/>
      <c r="B18" s="261" t="s">
        <v>73</v>
      </c>
      <c r="C18" s="262"/>
      <c r="D18" s="48" t="s">
        <v>24</v>
      </c>
      <c r="E18" s="48" t="s">
        <v>24</v>
      </c>
      <c r="F18" s="48" t="s">
        <v>24</v>
      </c>
      <c r="G18" s="48" t="s">
        <v>24</v>
      </c>
      <c r="H18" s="48" t="s">
        <v>24</v>
      </c>
      <c r="I18" s="179" t="s">
        <v>24</v>
      </c>
    </row>
    <row r="19" spans="1:9" ht="34.5" customHeight="1">
      <c r="A19" s="76"/>
      <c r="B19" s="263" t="s">
        <v>74</v>
      </c>
      <c r="C19" s="264"/>
      <c r="D19" s="48" t="s">
        <v>24</v>
      </c>
      <c r="E19" s="48" t="s">
        <v>24</v>
      </c>
      <c r="F19" s="48" t="s">
        <v>24</v>
      </c>
      <c r="G19" s="48" t="s">
        <v>24</v>
      </c>
      <c r="H19" s="48" t="s">
        <v>24</v>
      </c>
      <c r="I19" s="180" t="s">
        <v>24</v>
      </c>
    </row>
    <row r="20" spans="1:9" ht="34.5" customHeight="1">
      <c r="A20" s="265" t="s">
        <v>75</v>
      </c>
      <c r="B20" s="265"/>
      <c r="C20" s="266"/>
      <c r="D20" s="46">
        <v>839844</v>
      </c>
      <c r="E20" s="46">
        <v>875310</v>
      </c>
      <c r="F20" s="46">
        <v>878606</v>
      </c>
      <c r="G20" s="46">
        <v>403246</v>
      </c>
      <c r="H20" s="46">
        <v>636848</v>
      </c>
      <c r="I20" s="181">
        <v>563807</v>
      </c>
    </row>
    <row r="21" spans="1:9" s="73" customFormat="1" ht="34.5" customHeight="1">
      <c r="A21" s="257" t="s">
        <v>76</v>
      </c>
      <c r="B21" s="257"/>
      <c r="C21" s="258"/>
      <c r="D21" s="106">
        <v>42482689</v>
      </c>
      <c r="E21" s="106">
        <v>44265129</v>
      </c>
      <c r="F21" s="106">
        <v>44621843</v>
      </c>
      <c r="G21" s="106">
        <v>43190562</v>
      </c>
      <c r="H21" s="153">
        <v>46413342</v>
      </c>
      <c r="I21" s="304">
        <v>49503112</v>
      </c>
    </row>
    <row r="22" spans="1:9" s="2" customFormat="1" ht="12" customHeight="1">
      <c r="A22" s="8" t="s">
        <v>59</v>
      </c>
      <c r="I22" s="9" t="s">
        <v>77</v>
      </c>
    </row>
    <row r="23" spans="1:9" s="2" customFormat="1" ht="12" customHeight="1">
      <c r="A23" s="8" t="s">
        <v>78</v>
      </c>
    </row>
    <row r="24" spans="1:9" s="2" customFormat="1" ht="12" customHeight="1">
      <c r="A24" s="8" t="s">
        <v>80</v>
      </c>
      <c r="B24" s="8"/>
    </row>
    <row r="25" spans="1:9" s="2" customFormat="1" ht="12" customHeight="1">
      <c r="A25" s="8" t="s">
        <v>82</v>
      </c>
      <c r="B25" s="8"/>
    </row>
    <row r="26" spans="1:9" s="2" customFormat="1" ht="12" customHeight="1">
      <c r="A26" s="8" t="s">
        <v>84</v>
      </c>
      <c r="B26" s="8"/>
    </row>
    <row r="27" spans="1:9" s="2" customFormat="1" ht="12" customHeight="1">
      <c r="A27" s="8" t="s">
        <v>86</v>
      </c>
      <c r="B27" s="8"/>
    </row>
    <row r="28" spans="1:9" s="5" customFormat="1" ht="12" customHeight="1"/>
  </sheetData>
  <mergeCells count="19">
    <mergeCell ref="B12:C12"/>
    <mergeCell ref="B19:C19"/>
    <mergeCell ref="A12:A13"/>
    <mergeCell ref="A20:C20"/>
    <mergeCell ref="A21:C21"/>
    <mergeCell ref="B16:C16"/>
    <mergeCell ref="A17:C17"/>
    <mergeCell ref="B18:C18"/>
    <mergeCell ref="B13:B15"/>
    <mergeCell ref="A15:A16"/>
    <mergeCell ref="G1:I1"/>
    <mergeCell ref="A2:I2"/>
    <mergeCell ref="A3:I3"/>
    <mergeCell ref="A11:C11"/>
    <mergeCell ref="A5:C5"/>
    <mergeCell ref="A6:C6"/>
    <mergeCell ref="B7:C7"/>
    <mergeCell ref="A9:A10"/>
    <mergeCell ref="B10:C10"/>
  </mergeCells>
  <phoneticPr fontId="3" type="noConversion"/>
  <pageMargins left="0.98425196850393704" right="0.98425196850393704" top="1.2598425196850394" bottom="1.2598425196850394" header="0.39370078740157483" footer="0.39370078740157483"/>
  <pageSetup paperSize="9" scale="7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1.지역소득</vt:lpstr>
      <vt:lpstr>2.경제활동별 시내총생산(당해년가격)</vt:lpstr>
      <vt:lpstr>3.경제활동별시내총생산(기준년가격)</vt:lpstr>
      <vt:lpstr>4.시내총생산에대한지출(당해년가격)</vt:lpstr>
      <vt:lpstr>5.시내총생산에대한지출(기준년가격)</vt:lpstr>
      <vt:lpstr>'1.지역소득'!Print_Area</vt:lpstr>
      <vt:lpstr>'2.경제활동별 시내총생산(당해년가격)'!Print_Area</vt:lpstr>
      <vt:lpstr>'3.경제활동별시내총생산(기준년가격)'!Print_Area</vt:lpstr>
      <vt:lpstr>'4.시내총생산에대한지출(당해년가격)'!Print_Area</vt:lpstr>
      <vt:lpstr>'5.시내총생산에대한지출(기준년가격)'!Print_Area</vt:lpstr>
    </vt:vector>
  </TitlesOfParts>
  <Company>정보화담당관실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2014-03-20T04:26:35Z</cp:lastPrinted>
  <dcterms:created xsi:type="dcterms:W3CDTF">2008-05-09T01:44:10Z</dcterms:created>
  <dcterms:modified xsi:type="dcterms:W3CDTF">2014-03-20T04:27:06Z</dcterms:modified>
</cp:coreProperties>
</file>