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cek\6.물가\2025년 물가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<sst xmlns="http://schemas.openxmlformats.org/spreadsheetml/2006/main" count="712" uniqueCount="242">
  <si>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</si>
  <si>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</si>
  <si>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</si>
  <si>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</si>
  <si>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</si>
  <si>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</si>
  <si>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</si>
  <si>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</si>
  <si>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</si>
  <si>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</si>
  <si>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</si>
  <si>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</si>
  <si>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</si>
  <si>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</si>
  <si>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</si>
  <si>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</si>
  <si>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</si>
  <si>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</si>
  <si>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</si>
  <si>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</si>
  <si>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</si>
  <si>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</si>
  <si>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</si>
  <si>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</si>
  <si>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</si>
  <si>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</si>
  <si>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</si>
  <si>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</si>
  <si>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</si>
  <si>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</si>
  <si>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</si>
  <si>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</si>
  <si>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</si>
  <si>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</si>
  <si>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</si>
  <si>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</si>
  <si>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</si>
  <si>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</si>
  <si>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</si>
  <si>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</si>
  <si>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</si>
  <si>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</si>
  <si>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</si>
  <si>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</si>
  <si>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</si>
  <si>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</si>
  <si>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</si>
  <si>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</si>
  <si>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</si>
  <si>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</si>
  <si>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</si>
  <si>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</si>
  <si>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</si>
  <si>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</si>
  <si>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</si>
  <si>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</si>
  <si>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</si>
  <si>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</si>
  <si>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</si>
  <si>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</si>
  <si>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</si>
  <si>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</si>
  <si>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</si>
  <si>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</si>
  <si>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</si>
  <si>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</si>
  <si>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</si>
  <si>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</si>
  <si>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</si>
  <si>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</si>
  <si>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</si>
  <si>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</si>
  <si>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</si>
  <si>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</si>
  <si>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</si>
  <si>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</si>
  <si>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</si>
  <si>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</si>
  <si>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</si>
  <si>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</si>
  <si>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</si>
  <si>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</si>
  <si>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</si>
  <si>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</si>
  <si>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</si>
  <si>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</si>
  <si>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</si>
  <si>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</si>
  <si>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</si>
  <si>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</si>
  <si>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</si>
  <si>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</si>
  <si>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</si>
  <si>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</si>
  <si>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</si>
  <si>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</si>
  <si>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</si>
  <si>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</si>
  <si>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</si>
  <si>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</si>
  <si>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</si>
  <si>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</si>
  <si>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</si>
  <si>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</si>
  <si>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</si>
  <si>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</si>
  <si>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</si>
  <si>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</si>
  <si>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</si>
  <si>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</si>
  <si>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</si>
  <si>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</si>
  <si>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</si>
  <si>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</si>
  <si>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</si>
  <si>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</si>
  <si>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</si>
  <si>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</si>
  <si>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</si>
  <si>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</si>
  <si>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</si>
  <si>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</si>
  <si>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</si>
  <si>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</si>
  <si>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</si>
  <si>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</si>
  <si>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</si>
  <si>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</si>
  <si>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</si>
  <si>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</si>
  <si>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</si>
  <si>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</si>
  <si>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</si>
  <si>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</si>
  <si>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</si>
  <si>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</si>
  <si>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</si>
  <si>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250g</t>
  </si>
  <si>
    <t>320g</t>
  </si>
  <si>
    <t>100g</t>
  </si>
  <si>
    <t>200g</t>
  </si>
  <si>
    <t>5개</t>
  </si>
  <si>
    <t>4개</t>
  </si>
  <si>
    <t>150g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</si>
  <si>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</si>
  <si>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</si>
  <si>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</si>
  <si>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</si>
  <si>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</si>
  <si>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</si>
  <si>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</si>
  <si>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</si>
  <si>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</si>
  <si>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</si>
  <si>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</si>
  <si>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</si>
  <si>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</si>
  <si>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</si>
  <si>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</si>
  <si>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</si>
  <si>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</si>
  <si>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</si>
  <si>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</si>
  <si>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</si>
  <si>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</si>
  <si>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</si>
  <si>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</si>
  <si>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</si>
  <si>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</si>
  <si>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</si>
  <si>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</si>
  <si>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</si>
  <si>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</si>
  <si>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없음</t>
  </si>
  <si>
    <t>30개</t>
  </si>
  <si>
    <t>200ml</t>
  </si>
  <si>
    <t>1병</t>
  </si>
  <si>
    <t>680ml</t>
  </si>
  <si>
    <t>1050g</t>
  </si>
  <si>
    <t>10매</t>
  </si>
  <si>
    <t>황가 0.9L</t>
  </si>
  <si>
    <t>200ml*3</t>
  </si>
  <si>
    <t>1.7L</t>
  </si>
  <si>
    <t>360ml 1병</t>
  </si>
  <si>
    <t>500ml 1병</t>
  </si>
  <si>
    <t>1100ml</t>
  </si>
  <si>
    <t>130g*3</t>
  </si>
  <si>
    <t>테크 4kg</t>
  </si>
  <si>
    <t>x</t>
  </si>
  <si>
    <t>1통(150g)</t>
  </si>
  <si>
    <t>1포(1kg)</t>
  </si>
  <si>
    <t>0.9.L</t>
  </si>
  <si>
    <t>참들미300ml</t>
  </si>
  <si>
    <t>30개입</t>
  </si>
  <si>
    <t>5개입 1팩</t>
  </si>
  <si>
    <t>4kg</t>
  </si>
  <si>
    <t>잘풀리는집35+24</t>
  </si>
  <si>
    <t>잘풀리는집35*30</t>
  </si>
  <si>
    <t>400g</t>
  </si>
  <si>
    <t>450g</t>
  </si>
  <si>
    <t>1.2kg</t>
  </si>
  <si>
    <t>1.3kg</t>
  </si>
  <si>
    <t>1봉(5개)</t>
  </si>
  <si>
    <t>1봉(130g)</t>
  </si>
  <si>
    <t>24개입</t>
  </si>
  <si>
    <t>2개</t>
  </si>
  <si>
    <t>150g(깐밤)</t>
  </si>
  <si>
    <t>식자재마트</t>
    <phoneticPr fontId="3" type="noConversion"/>
  </si>
  <si>
    <t>1팩</t>
  </si>
  <si>
    <t>800g</t>
  </si>
  <si>
    <t>3포기</t>
  </si>
  <si>
    <t>0.65kg</t>
  </si>
  <si>
    <t>1.6kg</t>
  </si>
  <si>
    <t>5마리</t>
  </si>
  <si>
    <t>100g(깐밤)</t>
  </si>
  <si>
    <t>2.4kg</t>
  </si>
  <si>
    <t>900g</t>
  </si>
  <si>
    <t>6마리</t>
  </si>
  <si>
    <t xml:space="preserve">1마리 </t>
  </si>
  <si>
    <t>5.6kg</t>
  </si>
  <si>
    <t>10장</t>
  </si>
  <si>
    <t>30장</t>
  </si>
  <si>
    <t>150g*6개</t>
  </si>
  <si>
    <t>금표900ml</t>
  </si>
  <si>
    <t>왕표1.7L</t>
  </si>
  <si>
    <t>200ml*3개</t>
  </si>
  <si>
    <t>175g</t>
  </si>
  <si>
    <t>크리넥스 
순수소프트</t>
  </si>
  <si>
    <t>크리넥스
데코앤소프트</t>
  </si>
  <si>
    <t>130g*6개입</t>
  </si>
  <si>
    <t>130g*3개입</t>
  </si>
  <si>
    <t>220g*1개</t>
  </si>
  <si>
    <t>220g*3개</t>
  </si>
  <si>
    <t>1포기</t>
  </si>
  <si>
    <t>1봉(700g)</t>
  </si>
  <si>
    <t>1봉(100g)</t>
  </si>
  <si>
    <t>1봉(150g)</t>
  </si>
  <si>
    <t>5호(5422g)</t>
  </si>
  <si>
    <t>4마리</t>
  </si>
  <si>
    <t>170g(맥심)</t>
  </si>
  <si>
    <t>130*8</t>
  </si>
  <si>
    <t>15개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</si>
</sst>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2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5" xfId="1" applyNumberFormat="1" applyFont="1" applyBorder="1" applyAlignment="1">
      <alignment horizontal="right" vertical="center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2" fillId="6" borderId="24" xfId="0" applyNumberFormat="1" applyFont="1" applyFill="1" applyBorder="1" applyAlignment="1">
      <alignment horizontal="center" vertical="center" wrapText="1"/>
    </xf>
    <xf numFmtId="176" fontId="12" fillId="6" borderId="25" xfId="0" applyNumberFormat="1" applyFont="1" applyFill="1" applyBorder="1" applyAlignment="1">
      <alignment horizontal="center" vertical="center" wrapText="1"/>
    </xf>
    <xf numFmtId="176" fontId="12" fillId="6" borderId="27" xfId="0" applyNumberFormat="1" applyFont="1" applyFill="1" applyBorder="1" applyAlignment="1">
      <alignment horizontal="center" vertical="center" wrapText="1"/>
    </xf>
    <xf numFmtId="176" fontId="12" fillId="6" borderId="28" xfId="0" applyNumberFormat="1" applyFont="1" applyFill="1" applyBorder="1" applyAlignment="1">
      <alignment horizontal="center" vertical="center" wrapText="1"/>
    </xf>
    <xf numFmtId="176" fontId="12" fillId="6" borderId="30" xfId="0" applyNumberFormat="1" applyFont="1" applyFill="1" applyBorder="1" applyAlignment="1">
      <alignment horizontal="center" vertical="center" wrapText="1"/>
    </xf>
    <xf numFmtId="176" fontId="12" fillId="6" borderId="31" xfId="0" applyNumberFormat="1" applyFont="1" applyFill="1" applyBorder="1" applyAlignment="1">
      <alignment horizontal="center" vertical="center" wrapText="1"/>
    </xf>
    <xf numFmtId="0" fontId="20" fillId="6" borderId="30" xfId="0" applyFont="1" applyFill="1" applyBorder="1" applyAlignment="1">
      <alignment horizontal="center" vertical="center" wrapText="1"/>
    </xf>
    <xf numFmtId="176" fontId="12" fillId="6" borderId="34" xfId="0" applyNumberFormat="1" applyFont="1" applyFill="1" applyBorder="1" applyAlignment="1">
      <alignment horizontal="center" vertical="center" wrapText="1"/>
    </xf>
    <xf numFmtId="176" fontId="12" fillId="6" borderId="35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8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85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17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57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0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2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0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3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0375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4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5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6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43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05275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8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9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0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1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2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lang="en-US"/>
        </a:p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4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5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6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7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8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9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70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71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72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73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74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75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76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77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47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58125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7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8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85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2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3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4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0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5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0375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6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7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8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43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146339</xdr:rowOff>
    </xdr:from>
    <xdr:to>
      <xdr:col>20</xdr:col>
      <xdr:colOff>0</xdr:colOff>
      <xdr:row>14</xdr:row>
      <xdr:rowOff>243494</xdr:rowOff>
    </xdr:to>
    <xdr:sp macro="" textlink="">
      <xdr:nvSpPr>
        <xdr:cNvPr id="489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070639"/>
          <a:ext cx="190500" cy="9715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0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1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92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93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94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95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96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97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98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99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0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196215</xdr:rowOff>
    </xdr:from>
    <xdr:to>
      <xdr:col>20</xdr:col>
      <xdr:colOff>0</xdr:colOff>
      <xdr:row>32</xdr:row>
      <xdr:rowOff>268605</xdr:rowOff>
    </xdr:to>
    <xdr:sp macro="" textlink="">
      <xdr:nvSpPr>
        <xdr:cNvPr id="502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8978265"/>
          <a:ext cx="171450" cy="35814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3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880110</xdr:colOff>
      <xdr:row>26</xdr:row>
      <xdr:rowOff>5715</xdr:rowOff>
    </xdr:from>
    <xdr:to>
      <xdr:col>16</xdr:col>
      <xdr:colOff>137160</xdr:colOff>
      <xdr:row>26</xdr:row>
      <xdr:rowOff>78105</xdr:rowOff>
    </xdr:to>
    <xdr:sp macro="" textlink="">
      <xdr:nvSpPr>
        <xdr:cNvPr id="506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48385" y="7359015"/>
          <a:ext cx="2114550" cy="7239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7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508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C28" sqref="C28"/>
    </sheetView>
  </sheetViews>
  <sheetFormatPr defaultRowHeight="16.5" x14ac:dyDescent="0.3"/>
  <cols>
    <col min="1" max="1" width="10.25" customWidth="1"/>
    <col min="2" max="2" width="25.875" customWidth="1"/>
    <col min="3" max="11" width="12.625" style="68" customWidth="1"/>
  </cols>
  <sheetData>
    <row r="1" spans="1:11" ht="42" customHeight="1" x14ac:dyDescent="0.3">
      <c r="A1" s="103" t="s">
        <v>130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1" ht="24" customHeight="1" thickBot="1" x14ac:dyDescent="0.25">
      <c r="K2" s="87" t="s">
        <v>131</v>
      </c>
    </row>
    <row r="3" spans="1:11" ht="22.5" customHeight="1" thickBot="1" x14ac:dyDescent="0.35">
      <c r="A3" s="16" t="s">
        <v>0</v>
      </c>
      <c r="B3" s="22" t="s">
        <v>1</v>
      </c>
      <c r="C3" s="69" t="s">
        <v>121</v>
      </c>
      <c r="D3" s="70" t="s">
        <v>122</v>
      </c>
      <c r="E3" s="71" t="s">
        <v>123</v>
      </c>
      <c r="F3" s="70" t="s">
        <v>124</v>
      </c>
      <c r="G3" s="70" t="s">
        <v>125</v>
      </c>
      <c r="H3" s="71" t="s">
        <v>126</v>
      </c>
      <c r="I3" s="72" t="s">
        <v>127</v>
      </c>
      <c r="J3" s="72" t="s">
        <v>128</v>
      </c>
      <c r="K3" s="73" t="s">
        <v>129</v>
      </c>
    </row>
    <row r="4" spans="1:11" ht="22.5" customHeight="1" thickTop="1" x14ac:dyDescent="0.3">
      <c r="A4" s="10" t="s">
        <v>2</v>
      </c>
      <c r="B4" s="15" t="s">
        <v>3</v>
      </c>
      <c r="C4" s="74">
        <f>(INT(AVERAGE(D4:K4)/10)*10)</f>
        <v>2630</v>
      </c>
      <c r="D4" s="75">
        <f>'현실규격 및 가격'!E4</f>
        <v>3000</v>
      </c>
      <c r="E4" s="75">
        <f>'현실규격 및 가격'!H4</f>
        <v>2000</v>
      </c>
      <c r="F4" s="76">
        <f>'현실규격 및 가격'!K4</f>
        <v>2000</v>
      </c>
      <c r="G4" s="76">
        <f>'현실규격 및 가격'!N4</f>
        <v>2200</v>
      </c>
      <c r="H4" s="77">
        <f>'현실규격 및 가격'!Q4</f>
        <v>3000</v>
      </c>
      <c r="I4" s="77">
        <f>'현실규격 및 가격'!T4</f>
        <v>3120</v>
      </c>
      <c r="J4" s="76">
        <f>'현실규격 및 가격'!W4</f>
        <v>2784</v>
      </c>
      <c r="K4" s="78">
        <f>'현실규격 및 가격'!Z4</f>
        <v>2992</v>
      </c>
    </row>
    <row r="5" spans="1:11" ht="22.5" customHeight="1" x14ac:dyDescent="0.3">
      <c r="A5" s="11" t="s">
        <v>4</v>
      </c>
      <c r="B5" s="12" t="s">
        <v>5</v>
      </c>
      <c r="C5" s="74">
        <f t="shared" ref="C5:C58" si="0">(INT(AVERAGE(D5:K5)/10)*10)</f>
        <v>4050</v>
      </c>
      <c r="D5" s="79">
        <f>'현실규격 및 가격'!E5</f>
        <v>7000</v>
      </c>
      <c r="E5" s="79">
        <f>'현실규격 및 가격'!H5</f>
        <v>0</v>
      </c>
      <c r="F5" s="80">
        <f>'현실규격 및 가격'!K5</f>
        <v>3500</v>
      </c>
      <c r="G5" s="76">
        <f>'현실규격 및 가격'!N5</f>
        <v>3000</v>
      </c>
      <c r="H5" s="77">
        <f>'현실규격 및 가격'!Q5</f>
        <v>3000</v>
      </c>
      <c r="I5" s="77">
        <f>'현실규격 및 가격'!T5</f>
        <v>4990</v>
      </c>
      <c r="J5" s="76">
        <f>'현실규격 및 가격'!W5</f>
        <v>5980</v>
      </c>
      <c r="K5" s="78">
        <f>'현실규격 및 가격'!Z5</f>
        <v>4992</v>
      </c>
    </row>
    <row r="6" spans="1:11" ht="22.5" customHeight="1" x14ac:dyDescent="0.3">
      <c r="A6" s="11" t="s">
        <v>6</v>
      </c>
      <c r="B6" s="12" t="s">
        <v>7</v>
      </c>
      <c r="C6" s="74">
        <f t="shared" si="0"/>
        <v>3710</v>
      </c>
      <c r="D6" s="79">
        <f>'현실규격 및 가격'!E6</f>
        <v>3500</v>
      </c>
      <c r="E6" s="79">
        <f>'현실규격 및 가격'!H6</f>
        <v>3000</v>
      </c>
      <c r="F6" s="80">
        <f>'현실규격 및 가격'!K6</f>
        <v>4610</v>
      </c>
      <c r="G6" s="76">
        <f>'현실규격 및 가격'!N6</f>
        <v>4550</v>
      </c>
      <c r="H6" s="77">
        <f>'현실규격 및 가격'!Q6</f>
        <v>3000</v>
      </c>
      <c r="I6" s="77">
        <f>'현실규격 및 가격'!T6</f>
        <v>3790</v>
      </c>
      <c r="J6" s="76">
        <f>'현실규격 및 가격'!W6</f>
        <v>3280</v>
      </c>
      <c r="K6" s="78">
        <f>'현실규격 및 가격'!Z6</f>
        <v>3990</v>
      </c>
    </row>
    <row r="7" spans="1:11" ht="22.5" customHeight="1" x14ac:dyDescent="0.3">
      <c r="A7" s="11" t="s">
        <v>8</v>
      </c>
      <c r="B7" s="12" t="s">
        <v>3</v>
      </c>
      <c r="C7" s="74">
        <f t="shared" si="0"/>
        <v>3010</v>
      </c>
      <c r="D7" s="79">
        <f>'현실규격 및 가격'!E7</f>
        <v>2200</v>
      </c>
      <c r="E7" s="79">
        <f>'현실규격 및 가격'!H7</f>
        <v>2800</v>
      </c>
      <c r="F7" s="80">
        <f>'현실규격 및 가격'!K7</f>
        <v>3053.3333333333335</v>
      </c>
      <c r="G7" s="76">
        <f>'현실규격 및 가격'!N7</f>
        <v>1870</v>
      </c>
      <c r="H7" s="77">
        <f>'현실규격 및 가격'!Q7</f>
        <v>3333</v>
      </c>
      <c r="I7" s="77">
        <f>'현실규격 및 가격'!T7</f>
        <v>3326</v>
      </c>
      <c r="J7" s="76">
        <f>'현실규격 및 가격'!W7</f>
        <v>3186.6666666666665</v>
      </c>
      <c r="K7" s="78">
        <f>'현실규격 및 가격'!Z7</f>
        <v>4326.666666666667</v>
      </c>
    </row>
    <row r="8" spans="1:11" ht="22.5" customHeight="1" x14ac:dyDescent="0.3">
      <c r="A8" s="11" t="s">
        <v>9</v>
      </c>
      <c r="B8" s="12" t="s">
        <v>10</v>
      </c>
      <c r="C8" s="74">
        <f t="shared" si="0"/>
        <v>490</v>
      </c>
      <c r="D8" s="79">
        <f>'현실규격 및 가격'!E8</f>
        <v>990</v>
      </c>
      <c r="E8" s="79">
        <f>'현실규격 및 가격'!H8</f>
        <v>720</v>
      </c>
      <c r="F8" s="80">
        <f>'현실규격 및 가격'!K8</f>
        <v>396</v>
      </c>
      <c r="G8" s="76">
        <f>'현실규격 및 가격'!N8</f>
        <v>465.625</v>
      </c>
      <c r="H8" s="77">
        <f>'현실규격 및 가격'!Q8</f>
        <v>500</v>
      </c>
      <c r="I8" s="77">
        <f>'현실규격 및 가격'!T8</f>
        <v>200</v>
      </c>
      <c r="J8" s="76">
        <f>'현실규격 및 가격'!W8</f>
        <v>390</v>
      </c>
      <c r="K8" s="78">
        <f>'현실규격 및 가격'!Z8</f>
        <v>330</v>
      </c>
    </row>
    <row r="9" spans="1:11" ht="22.5" customHeight="1" x14ac:dyDescent="0.3">
      <c r="A9" s="11" t="s">
        <v>11</v>
      </c>
      <c r="B9" s="12" t="s">
        <v>12</v>
      </c>
      <c r="C9" s="74">
        <f t="shared" si="0"/>
        <v>1600</v>
      </c>
      <c r="D9" s="79">
        <f>'현실규격 및 가격'!E9</f>
        <v>1480</v>
      </c>
      <c r="E9" s="79">
        <f>'현실규격 및 가격'!H9</f>
        <v>1500</v>
      </c>
      <c r="F9" s="80">
        <f>'현실규격 및 가격'!K9</f>
        <v>1500</v>
      </c>
      <c r="G9" s="76">
        <f>'현실규격 및 가격'!N9</f>
        <v>1990</v>
      </c>
      <c r="H9" s="77">
        <f>'현실규격 및 가격'!Q9</f>
        <v>2000</v>
      </c>
      <c r="I9" s="77">
        <f>'현실규격 및 가격'!T9</f>
        <v>2190</v>
      </c>
      <c r="J9" s="76">
        <f>'현실규격 및 가격'!W9</f>
        <v>1000</v>
      </c>
      <c r="K9" s="78">
        <f>'현실규격 및 가격'!Z9</f>
        <v>1193.3333333333333</v>
      </c>
    </row>
    <row r="10" spans="1:11" ht="22.5" customHeight="1" x14ac:dyDescent="0.3">
      <c r="A10" s="11" t="s">
        <v>13</v>
      </c>
      <c r="B10" s="12" t="s">
        <v>14</v>
      </c>
      <c r="C10" s="74">
        <f t="shared" si="0"/>
        <v>1400</v>
      </c>
      <c r="D10" s="79">
        <f>'현실규격 및 가격'!E10</f>
        <v>1990</v>
      </c>
      <c r="E10" s="79">
        <f>'현실규격 및 가격'!H10</f>
        <v>0</v>
      </c>
      <c r="F10" s="80">
        <f>'현실규격 및 가격'!K10</f>
        <v>1250</v>
      </c>
      <c r="G10" s="76">
        <f>'현실규격 및 가격'!N10</f>
        <v>1663.3333333333333</v>
      </c>
      <c r="H10" s="77">
        <f>'현실규격 및 가격'!Q10</f>
        <v>1500</v>
      </c>
      <c r="I10" s="77">
        <f>'현실규격 및 가격'!T10</f>
        <v>1663</v>
      </c>
      <c r="J10" s="76">
        <f>'현실규격 및 가격'!W10</f>
        <v>1326.6666666666667</v>
      </c>
      <c r="K10" s="78">
        <f>'현실규격 및 가격'!Z10</f>
        <v>1872.5</v>
      </c>
    </row>
    <row r="11" spans="1:11" ht="22.5" customHeight="1" x14ac:dyDescent="0.3">
      <c r="A11" s="11" t="s">
        <v>15</v>
      </c>
      <c r="B11" s="12" t="s">
        <v>16</v>
      </c>
      <c r="C11" s="74">
        <f t="shared" si="0"/>
        <v>2460</v>
      </c>
      <c r="D11" s="79">
        <f>'현실규격 및 가격'!E11</f>
        <v>2500</v>
      </c>
      <c r="E11" s="79">
        <f>'현실규격 및 가격'!H11</f>
        <v>2700</v>
      </c>
      <c r="F11" s="80">
        <f>'현실규격 및 가격'!K11</f>
        <v>2000</v>
      </c>
      <c r="G11" s="76">
        <f>'현실규격 및 가격'!N11</f>
        <v>2990</v>
      </c>
      <c r="H11" s="77">
        <f>'현실규격 및 가격'!Q11</f>
        <v>2500</v>
      </c>
      <c r="I11" s="77">
        <f>'현실규격 및 가격'!T11</f>
        <v>2490</v>
      </c>
      <c r="J11" s="76">
        <f>'현실규격 및 가격'!W11</f>
        <v>1980</v>
      </c>
      <c r="K11" s="78">
        <f>'현실규격 및 가격'!Z11</f>
        <v>2590</v>
      </c>
    </row>
    <row r="12" spans="1:11" ht="22.5" customHeight="1" x14ac:dyDescent="0.3">
      <c r="A12" s="11" t="s">
        <v>17</v>
      </c>
      <c r="B12" s="12" t="s">
        <v>18</v>
      </c>
      <c r="C12" s="74">
        <f t="shared" si="0"/>
        <v>4050</v>
      </c>
      <c r="D12" s="79">
        <f>'현실규격 및 가격'!E12</f>
        <v>3500</v>
      </c>
      <c r="E12" s="79">
        <f>'현실규격 및 가격'!H12</f>
        <v>0</v>
      </c>
      <c r="F12" s="80">
        <f>'현실규격 및 가격'!K12</f>
        <v>5000</v>
      </c>
      <c r="G12" s="76">
        <f>'현실규격 및 가격'!N12</f>
        <v>3990</v>
      </c>
      <c r="H12" s="77">
        <f>'현실규격 및 가격'!Q12</f>
        <v>4170</v>
      </c>
      <c r="I12" s="77">
        <f>'현실규격 및 가격'!T12</f>
        <v>6190</v>
      </c>
      <c r="J12" s="76">
        <f>'현실규격 및 가격'!W12</f>
        <v>4280</v>
      </c>
      <c r="K12" s="78">
        <f>'현실규격 및 가격'!Z12</f>
        <v>5326.666666666667</v>
      </c>
    </row>
    <row r="13" spans="1:11" ht="22.5" customHeight="1" x14ac:dyDescent="0.3">
      <c r="A13" s="11" t="s">
        <v>19</v>
      </c>
      <c r="B13" s="12" t="s">
        <v>20</v>
      </c>
      <c r="C13" s="74">
        <f t="shared" si="0"/>
        <v>4840</v>
      </c>
      <c r="D13" s="79">
        <f>'현실규격 및 가격'!E13</f>
        <v>4500</v>
      </c>
      <c r="E13" s="79">
        <f>'현실규격 및 가격'!H13</f>
        <v>4500</v>
      </c>
      <c r="F13" s="80">
        <f>'현실규격 및 가격'!K13</f>
        <v>5000</v>
      </c>
      <c r="G13" s="76">
        <f>'현실규격 및 가격'!N13</f>
        <v>5825</v>
      </c>
      <c r="H13" s="77">
        <f>'현실규격 및 가격'!Q13</f>
        <v>4000</v>
      </c>
      <c r="I13" s="77">
        <f>'현실규격 및 가격'!T13</f>
        <v>4995</v>
      </c>
      <c r="J13" s="76">
        <f>'현실규격 및 가격'!W13</f>
        <v>3986.6666666666665</v>
      </c>
      <c r="K13" s="78">
        <f>'현실규격 및 가격'!Z13</f>
        <v>5990</v>
      </c>
    </row>
    <row r="14" spans="1:11" ht="22.5" customHeight="1" x14ac:dyDescent="0.3">
      <c r="A14" s="11" t="s">
        <v>21</v>
      </c>
      <c r="B14" s="12" t="s">
        <v>22</v>
      </c>
      <c r="C14" s="74">
        <f t="shared" si="0"/>
        <v>1880</v>
      </c>
      <c r="D14" s="79">
        <f>'현실규격 및 가격'!E14</f>
        <v>800</v>
      </c>
      <c r="E14" s="79">
        <f>'현실규격 및 가격'!H14</f>
        <v>1500</v>
      </c>
      <c r="F14" s="80">
        <f>'현실규격 및 가격'!K14</f>
        <v>900</v>
      </c>
      <c r="G14" s="76">
        <f>'현실규격 및 가격'!N14</f>
        <v>1745</v>
      </c>
      <c r="H14" s="77">
        <f>'현실규격 및 가격'!Q14</f>
        <v>2000</v>
      </c>
      <c r="I14" s="77">
        <f>'현실규격 및 가격'!T14</f>
        <v>2660</v>
      </c>
      <c r="J14" s="76">
        <f>'현실규격 및 가격'!W14</f>
        <v>2138.4615384615381</v>
      </c>
      <c r="K14" s="78">
        <f>'현실규격 및 가격'!Z14</f>
        <v>3326.6666666666665</v>
      </c>
    </row>
    <row r="15" spans="1:11" ht="22.5" customHeight="1" x14ac:dyDescent="0.3">
      <c r="A15" s="11" t="s">
        <v>23</v>
      </c>
      <c r="B15" s="12" t="s">
        <v>24</v>
      </c>
      <c r="C15" s="74">
        <f t="shared" si="0"/>
        <v>25310</v>
      </c>
      <c r="D15" s="79">
        <f>'현실규격 및 가격'!E15</f>
        <v>24750</v>
      </c>
      <c r="E15" s="79">
        <f>'현실규격 및 가격'!H15</f>
        <v>37500</v>
      </c>
      <c r="F15" s="80">
        <f>'현실규격 및 가격'!K15</f>
        <v>20000</v>
      </c>
      <c r="G15" s="76">
        <f>'현실규격 및 가격'!N15</f>
        <v>24750</v>
      </c>
      <c r="H15" s="77">
        <f>'현실규격 및 가격'!Q15</f>
        <v>20000</v>
      </c>
      <c r="I15" s="77">
        <f>'현실규격 및 가격'!T15</f>
        <v>29970</v>
      </c>
      <c r="J15" s="76">
        <f>'현실규격 및 가격'!W15</f>
        <v>19600</v>
      </c>
      <c r="K15" s="78">
        <f>'현실규격 및 가격'!Z15</f>
        <v>25980</v>
      </c>
    </row>
    <row r="16" spans="1:11" ht="22.5" customHeight="1" x14ac:dyDescent="0.3">
      <c r="A16" s="11" t="s">
        <v>25</v>
      </c>
      <c r="B16" s="12" t="s">
        <v>26</v>
      </c>
      <c r="C16" s="74">
        <f t="shared" si="0"/>
        <v>50830</v>
      </c>
      <c r="D16" s="79">
        <f>'현실규격 및 가격'!E16</f>
        <v>53000</v>
      </c>
      <c r="E16" s="79">
        <f>'현실규격 및 가격'!H16</f>
        <v>66669.666666666672</v>
      </c>
      <c r="F16" s="80">
        <f>'현실규격 및 가격'!K16</f>
        <v>49500</v>
      </c>
      <c r="G16" s="76">
        <f>'현실규격 및 가격'!N16</f>
        <v>49750</v>
      </c>
      <c r="H16" s="77">
        <f>'현실규격 및 가격'!Q16</f>
        <v>50000</v>
      </c>
      <c r="I16" s="77">
        <f>'현실규격 및 가격'!T16</f>
        <v>40800</v>
      </c>
      <c r="J16" s="76">
        <f>'현실규격 및 가격'!W16</f>
        <v>37000</v>
      </c>
      <c r="K16" s="78">
        <f>'현실규격 및 가격'!Z16</f>
        <v>59966.666666666672</v>
      </c>
    </row>
    <row r="17" spans="1:11" ht="22.5" customHeight="1" x14ac:dyDescent="0.3">
      <c r="A17" s="11" t="s">
        <v>27</v>
      </c>
      <c r="B17" s="12" t="s">
        <v>28</v>
      </c>
      <c r="C17" s="74">
        <f t="shared" si="0"/>
        <v>1410</v>
      </c>
      <c r="D17" s="79">
        <f>'현실규격 및 가격'!E17</f>
        <v>5800</v>
      </c>
      <c r="E17" s="79">
        <f>'현실규격 및 가격'!H17</f>
        <v>5500</v>
      </c>
      <c r="F17" s="80">
        <f>'현실규격 및 가격'!K17</f>
        <v>0</v>
      </c>
      <c r="G17" s="76">
        <f>'현실규격 및 가격'!N17</f>
        <v>0</v>
      </c>
      <c r="H17" s="77">
        <f>'현실규격 및 가격'!Q17</f>
        <v>0</v>
      </c>
      <c r="I17" s="77">
        <f>'현실규격 및 가격'!T17</f>
        <v>0</v>
      </c>
      <c r="J17" s="76">
        <f>'현실규격 및 가격'!W17</f>
        <v>0</v>
      </c>
      <c r="K17" s="78">
        <f>'현실규격 및 가격'!Z17</f>
        <v>0</v>
      </c>
    </row>
    <row r="18" spans="1:11" ht="22.5" customHeight="1" x14ac:dyDescent="0.3">
      <c r="A18" s="11" t="s">
        <v>29</v>
      </c>
      <c r="B18" s="12" t="s">
        <v>30</v>
      </c>
      <c r="C18" s="74">
        <f t="shared" si="0"/>
        <v>10780</v>
      </c>
      <c r="D18" s="79">
        <f>'현실규격 및 가격'!E18</f>
        <v>9000</v>
      </c>
      <c r="E18" s="79">
        <f>'현실규격 및 가격'!H18</f>
        <v>10000</v>
      </c>
      <c r="F18" s="80">
        <f>'현실규격 및 가격'!K18</f>
        <v>9333.3333333333339</v>
      </c>
      <c r="G18" s="76">
        <f>'현실규격 및 가격'!N18</f>
        <v>9950</v>
      </c>
      <c r="H18" s="77">
        <f>'현실규격 및 가격'!Q18</f>
        <v>10000</v>
      </c>
      <c r="I18" s="77">
        <f>'현실규격 및 가격'!T18</f>
        <v>13990</v>
      </c>
      <c r="J18" s="76">
        <f>'현실규격 및 가격'!W18</f>
        <v>10720</v>
      </c>
      <c r="K18" s="78">
        <f>'현실규격 및 가격'!Z18</f>
        <v>13325</v>
      </c>
    </row>
    <row r="19" spans="1:11" ht="22.5" customHeight="1" x14ac:dyDescent="0.3">
      <c r="A19" s="11" t="s">
        <v>31</v>
      </c>
      <c r="B19" s="12" t="s">
        <v>32</v>
      </c>
      <c r="C19" s="74">
        <f t="shared" si="0"/>
        <v>19440</v>
      </c>
      <c r="D19" s="79">
        <f>'현실규격 및 가격'!E19</f>
        <v>59600</v>
      </c>
      <c r="E19" s="79">
        <f>'현실규격 및 가격'!H19</f>
        <v>0</v>
      </c>
      <c r="F19" s="80">
        <f>'현실규격 및 가격'!K19</f>
        <v>0</v>
      </c>
      <c r="G19" s="76">
        <f>'현실규격 및 가격'!N19</f>
        <v>0</v>
      </c>
      <c r="H19" s="77">
        <f>'현실규격 및 가격'!Q19</f>
        <v>0</v>
      </c>
      <c r="I19" s="77">
        <f>'현실규격 및 가격'!T19</f>
        <v>51980</v>
      </c>
      <c r="J19" s="76">
        <f>'현실규격 및 가격'!W19</f>
        <v>43969.015123570636</v>
      </c>
      <c r="K19" s="78">
        <f>'현실규격 및 가격'!Z19</f>
        <v>0</v>
      </c>
    </row>
    <row r="20" spans="1:11" ht="22.5" customHeight="1" x14ac:dyDescent="0.3">
      <c r="A20" s="11" t="s">
        <v>33</v>
      </c>
      <c r="B20" s="12" t="s">
        <v>34</v>
      </c>
      <c r="C20" s="74">
        <f t="shared" si="0"/>
        <v>18470</v>
      </c>
      <c r="D20" s="79">
        <f>'현실규격 및 가격'!E20</f>
        <v>17800</v>
      </c>
      <c r="E20" s="79">
        <f>'현실규격 및 가격'!H20</f>
        <v>19000</v>
      </c>
      <c r="F20" s="80">
        <f>'현실규격 및 가격'!K20</f>
        <v>25600</v>
      </c>
      <c r="G20" s="76">
        <f>'현실규격 및 가격'!N20</f>
        <v>17800</v>
      </c>
      <c r="H20" s="77">
        <f>'현실규격 및 가격'!Q20</f>
        <v>16000</v>
      </c>
      <c r="I20" s="77">
        <f>'현실규격 및 가격'!T20</f>
        <v>17130</v>
      </c>
      <c r="J20" s="76">
        <f>'현실규격 및 가격'!W20</f>
        <v>12475</v>
      </c>
      <c r="K20" s="78">
        <f>'현실규격 및 가격'!Z20</f>
        <v>21980</v>
      </c>
    </row>
    <row r="21" spans="1:11" ht="22.5" customHeight="1" x14ac:dyDescent="0.3">
      <c r="A21" s="11" t="s">
        <v>35</v>
      </c>
      <c r="B21" s="12" t="s">
        <v>36</v>
      </c>
      <c r="C21" s="74">
        <f t="shared" si="0"/>
        <v>3320</v>
      </c>
      <c r="D21" s="79">
        <f>'현실규격 및 가격'!E21</f>
        <v>0</v>
      </c>
      <c r="E21" s="79">
        <f>'현실규격 및 가격'!H21</f>
        <v>0</v>
      </c>
      <c r="F21" s="80">
        <f>'현실규격 및 가격'!K21</f>
        <v>8000</v>
      </c>
      <c r="G21" s="76">
        <f>'현실규격 및 가격'!N21</f>
        <v>5980</v>
      </c>
      <c r="H21" s="77">
        <f>'현실규격 및 가격'!Q21</f>
        <v>3333</v>
      </c>
      <c r="I21" s="77">
        <f>'현실규격 및 가격'!T21</f>
        <v>3490</v>
      </c>
      <c r="J21" s="76">
        <f>'현실규격 및 가격'!W21</f>
        <v>2475</v>
      </c>
      <c r="K21" s="78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74">
        <f t="shared" si="0"/>
        <v>2780</v>
      </c>
      <c r="D22" s="79">
        <f>'현실규격 및 가격'!E22</f>
        <v>0</v>
      </c>
      <c r="E22" s="79">
        <f>'현실규격 및 가격'!H22</f>
        <v>0</v>
      </c>
      <c r="F22" s="80">
        <f>'현실규격 및 가격'!K22</f>
        <v>0</v>
      </c>
      <c r="G22" s="76">
        <f>'현실규격 및 가격'!N22</f>
        <v>4500</v>
      </c>
      <c r="H22" s="77">
        <f>'현실규격 및 가격'!Q22</f>
        <v>3333</v>
      </c>
      <c r="I22" s="77">
        <f>'현실규격 및 가격'!T22</f>
        <v>4550</v>
      </c>
      <c r="J22" s="76">
        <f>'현실규격 및 가격'!W22</f>
        <v>5900</v>
      </c>
      <c r="K22" s="78">
        <f>'현실규격 및 가격'!Z22</f>
        <v>3990</v>
      </c>
    </row>
    <row r="23" spans="1:11" ht="22.5" customHeight="1" x14ac:dyDescent="0.3">
      <c r="A23" s="11" t="s">
        <v>39</v>
      </c>
      <c r="B23" s="12" t="s">
        <v>40</v>
      </c>
      <c r="C23" s="74">
        <f t="shared" si="0"/>
        <v>4980</v>
      </c>
      <c r="D23" s="79">
        <f>'현실규격 및 가격'!E23</f>
        <v>8900</v>
      </c>
      <c r="E23" s="79">
        <f>'현실규격 및 가격'!H23</f>
        <v>0</v>
      </c>
      <c r="F23" s="80">
        <f>'현실규격 및 가격'!K23</f>
        <v>0</v>
      </c>
      <c r="G23" s="76">
        <f>'현실규격 및 가격'!N23</f>
        <v>7350</v>
      </c>
      <c r="H23" s="77">
        <f>'현실규격 및 가격'!Q23</f>
        <v>7500</v>
      </c>
      <c r="I23" s="77">
        <f>'현실규격 및 가격'!T23</f>
        <v>7200</v>
      </c>
      <c r="J23" s="76">
        <f>'현실규격 및 가격'!W23</f>
        <v>4950</v>
      </c>
      <c r="K23" s="78">
        <f>'현실규격 및 가격'!Z23</f>
        <v>3990</v>
      </c>
    </row>
    <row r="24" spans="1:11" ht="22.5" customHeight="1" x14ac:dyDescent="0.3">
      <c r="A24" s="11" t="s">
        <v>41</v>
      </c>
      <c r="B24" s="12" t="s">
        <v>42</v>
      </c>
      <c r="C24" s="74">
        <f t="shared" si="0"/>
        <v>4080</v>
      </c>
      <c r="D24" s="79">
        <f>'현실규격 및 가격'!E24</f>
        <v>4500</v>
      </c>
      <c r="E24" s="79">
        <f>'현실규격 및 가격'!H24</f>
        <v>0</v>
      </c>
      <c r="F24" s="80">
        <f>'현실규격 및 가격'!K24</f>
        <v>5000</v>
      </c>
      <c r="G24" s="76">
        <f>'현실규격 및 가격'!N24</f>
        <v>7900</v>
      </c>
      <c r="H24" s="77">
        <f>'현실규격 및 가격'!Q24</f>
        <v>3000</v>
      </c>
      <c r="I24" s="77">
        <f>'현실규격 및 가격'!T24</f>
        <v>3300</v>
      </c>
      <c r="J24" s="76">
        <f>'현실규격 및 가격'!W24</f>
        <v>4000</v>
      </c>
      <c r="K24" s="78">
        <f>'현실규격 및 가격'!Z24</f>
        <v>4990</v>
      </c>
    </row>
    <row r="25" spans="1:11" ht="22.5" customHeight="1" x14ac:dyDescent="0.3">
      <c r="A25" s="11" t="s">
        <v>43</v>
      </c>
      <c r="B25" s="12" t="s">
        <v>36</v>
      </c>
      <c r="C25" s="74">
        <f t="shared" si="0"/>
        <v>3610</v>
      </c>
      <c r="D25" s="79">
        <f>'현실규격 및 가격'!E25</f>
        <v>0</v>
      </c>
      <c r="E25" s="79">
        <f>'현실규격 및 가격'!H25</f>
        <v>0</v>
      </c>
      <c r="F25" s="80">
        <f>'현실규격 및 가격'!K25</f>
        <v>7000</v>
      </c>
      <c r="G25" s="76">
        <f>'현실규격 및 가격'!N25</f>
        <v>7900</v>
      </c>
      <c r="H25" s="77">
        <f>'현실규격 및 가격'!Q25</f>
        <v>3333</v>
      </c>
      <c r="I25" s="77">
        <f>'현실규격 및 가격'!T25</f>
        <v>3300</v>
      </c>
      <c r="J25" s="76">
        <f>'현실규격 및 가격'!W25</f>
        <v>3933.3333333333335</v>
      </c>
      <c r="K25" s="78">
        <f>'현실규격 및 가격'!Z25</f>
        <v>3490</v>
      </c>
    </row>
    <row r="26" spans="1:11" ht="22.5" customHeight="1" x14ac:dyDescent="0.3">
      <c r="A26" s="11" t="s">
        <v>44</v>
      </c>
      <c r="B26" s="12" t="s">
        <v>45</v>
      </c>
      <c r="C26" s="74">
        <f t="shared" si="0"/>
        <v>26660</v>
      </c>
      <c r="D26" s="79">
        <f>'현실규격 및 가격'!E26</f>
        <v>22900</v>
      </c>
      <c r="E26" s="79">
        <f>'현실규격 및 가격'!H26</f>
        <v>22669.666666666668</v>
      </c>
      <c r="F26" s="80">
        <f>'현실규격 및 가격'!K26</f>
        <v>22000</v>
      </c>
      <c r="G26" s="76">
        <f>'현실규격 및 가격'!N26</f>
        <v>29333.333333333332</v>
      </c>
      <c r="H26" s="77">
        <f>'현실규격 및 가격'!Q26</f>
        <v>29000</v>
      </c>
      <c r="I26" s="77">
        <f>'현실규격 및 가격'!T26</f>
        <v>25800</v>
      </c>
      <c r="J26" s="76">
        <f>'현실규격 및 가격'!W26</f>
        <v>19800</v>
      </c>
      <c r="K26" s="78">
        <f>'현실규격 및 가격'!Z26</f>
        <v>41800</v>
      </c>
    </row>
    <row r="27" spans="1:11" ht="22.5" customHeight="1" x14ac:dyDescent="0.3">
      <c r="A27" s="11" t="s">
        <v>46</v>
      </c>
      <c r="B27" s="12" t="s">
        <v>47</v>
      </c>
      <c r="C27" s="74">
        <f t="shared" si="0"/>
        <v>51000</v>
      </c>
      <c r="D27" s="79">
        <f>'현실규격 및 가격'!E27</f>
        <v>65000</v>
      </c>
      <c r="E27" s="79">
        <f>'현실규격 및 가격'!H27</f>
        <v>49500</v>
      </c>
      <c r="F27" s="80">
        <f>'현실규격 및 가격'!K27</f>
        <v>44900</v>
      </c>
      <c r="G27" s="76">
        <f>'현실규격 및 가격'!N27</f>
        <v>29500</v>
      </c>
      <c r="H27" s="77">
        <f>'현실규격 및 가격'!Q27</f>
        <v>39900</v>
      </c>
      <c r="I27" s="77">
        <f>'현실규격 및 가격'!T27</f>
        <v>44400</v>
      </c>
      <c r="J27" s="76">
        <f>'현실규격 및 가격'!W27</f>
        <v>34900</v>
      </c>
      <c r="K27" s="78">
        <f>'현실규격 및 가격'!Z27</f>
        <v>99900</v>
      </c>
    </row>
    <row r="28" spans="1:11" ht="22.5" customHeight="1" x14ac:dyDescent="0.3">
      <c r="A28" s="11" t="s">
        <v>48</v>
      </c>
      <c r="B28" s="12" t="s">
        <v>47</v>
      </c>
      <c r="C28" s="74">
        <f t="shared" si="0"/>
        <v>4650</v>
      </c>
      <c r="D28" s="79">
        <f>'현실규격 및 가격'!E28</f>
        <v>0</v>
      </c>
      <c r="E28" s="79">
        <f>'현실규격 및 가격'!H28</f>
        <v>0</v>
      </c>
      <c r="F28" s="80">
        <f>'현실규격 및 가격'!K28</f>
        <v>0</v>
      </c>
      <c r="G28" s="76">
        <f>'현실규격 및 가격'!N28</f>
        <v>0</v>
      </c>
      <c r="H28" s="77">
        <f>'현실규격 및 가격'!Q28</f>
        <v>0</v>
      </c>
      <c r="I28" s="77">
        <f>'현실규격 및 가격'!T28</f>
        <v>14000</v>
      </c>
      <c r="J28" s="76">
        <f>'현실규격 및 가격'!W28</f>
        <v>0</v>
      </c>
      <c r="K28" s="78">
        <f>'현실규격 및 가격'!Z28</f>
        <v>23250</v>
      </c>
    </row>
    <row r="29" spans="1:11" ht="22.5" customHeight="1" x14ac:dyDescent="0.3">
      <c r="A29" s="11" t="s">
        <v>49</v>
      </c>
      <c r="B29" s="12" t="s">
        <v>50</v>
      </c>
      <c r="C29" s="74">
        <f t="shared" si="0"/>
        <v>11280</v>
      </c>
      <c r="D29" s="79">
        <f>'현실규격 및 가격'!E29</f>
        <v>12500</v>
      </c>
      <c r="E29" s="79">
        <f>'현실규격 및 가격'!H29</f>
        <v>12500</v>
      </c>
      <c r="F29" s="80">
        <f>'현실규격 및 가격'!K29</f>
        <v>12500</v>
      </c>
      <c r="G29" s="76">
        <f>'현실규격 및 가격'!N29</f>
        <v>8200</v>
      </c>
      <c r="H29" s="77">
        <f>'현실규격 및 가격'!Q29</f>
        <v>9900</v>
      </c>
      <c r="I29" s="77">
        <f>'현실규격 및 가격'!T29</f>
        <v>11950</v>
      </c>
      <c r="J29" s="76">
        <f>'현실규격 및 가격'!W29</f>
        <v>9750</v>
      </c>
      <c r="K29" s="78">
        <f>'현실규격 및 가격'!Z29</f>
        <v>12950</v>
      </c>
    </row>
    <row r="30" spans="1:11" ht="22.5" customHeight="1" x14ac:dyDescent="0.3">
      <c r="A30" s="11" t="s">
        <v>51</v>
      </c>
      <c r="B30" s="12" t="s">
        <v>52</v>
      </c>
      <c r="C30" s="74">
        <f t="shared" si="0"/>
        <v>6150</v>
      </c>
      <c r="D30" s="79">
        <f>'현실규격 및 가격'!E30</f>
        <v>6500</v>
      </c>
      <c r="E30" s="79">
        <f>'현실규격 및 가격'!H30</f>
        <v>0</v>
      </c>
      <c r="F30" s="80">
        <f>'현실규격 및 가격'!K30</f>
        <v>4900</v>
      </c>
      <c r="G30" s="76">
        <f>'현실규격 및 가격'!N30</f>
        <v>8800</v>
      </c>
      <c r="H30" s="77">
        <f>'현실규격 및 가격'!Q30</f>
        <v>8000</v>
      </c>
      <c r="I30" s="77">
        <f>'현실규격 및 가격'!T30</f>
        <v>6990</v>
      </c>
      <c r="J30" s="76">
        <f>'현실규격 및 가격'!W30</f>
        <v>7142.8571428571431</v>
      </c>
      <c r="K30" s="78">
        <f>'현실규격 및 가격'!Z30</f>
        <v>6868.75</v>
      </c>
    </row>
    <row r="31" spans="1:11" ht="22.5" customHeight="1" x14ac:dyDescent="0.3">
      <c r="A31" s="11" t="s">
        <v>53</v>
      </c>
      <c r="B31" s="12" t="s">
        <v>54</v>
      </c>
      <c r="C31" s="74">
        <f t="shared" si="0"/>
        <v>3270</v>
      </c>
      <c r="D31" s="79">
        <f>'현실규격 및 가격'!E31</f>
        <v>1990.3333333333335</v>
      </c>
      <c r="E31" s="79">
        <f>'현실규격 및 가격'!H31</f>
        <v>2500</v>
      </c>
      <c r="F31" s="80">
        <f>'현실규격 및 가격'!K31</f>
        <v>4000</v>
      </c>
      <c r="G31" s="76">
        <f>'현실규격 및 가격'!N31</f>
        <v>4400</v>
      </c>
      <c r="H31" s="77">
        <f>'현실규격 및 가격'!Q31</f>
        <v>2426.6666666666665</v>
      </c>
      <c r="I31" s="77">
        <f>'현실규격 및 가격'!T31</f>
        <v>2663</v>
      </c>
      <c r="J31" s="76">
        <f>'현실규격 및 가격'!W31</f>
        <v>4200</v>
      </c>
      <c r="K31" s="78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74">
        <f t="shared" si="0"/>
        <v>53810</v>
      </c>
      <c r="D32" s="79">
        <f>'현실규격 및 가격'!E32</f>
        <v>49800</v>
      </c>
      <c r="E32" s="79">
        <f>'현실규격 및 가격'!H32</f>
        <v>46000</v>
      </c>
      <c r="F32" s="80">
        <f>'현실규격 및 가격'!K32</f>
        <v>59200</v>
      </c>
      <c r="G32" s="76">
        <f>'현실규격 및 가격'!N32</f>
        <v>53900</v>
      </c>
      <c r="H32" s="77">
        <f>'현실규격 및 가격'!Q32</f>
        <v>55000</v>
      </c>
      <c r="I32" s="77">
        <f>'현실규격 및 가격'!T32</f>
        <v>50900</v>
      </c>
      <c r="J32" s="76">
        <f>'현실규격 및 가격'!W32</f>
        <v>51800</v>
      </c>
      <c r="K32" s="78">
        <f>'현실규격 및 가격'!Z32</f>
        <v>63900</v>
      </c>
    </row>
    <row r="33" spans="1:11" ht="22.5" customHeight="1" x14ac:dyDescent="0.3">
      <c r="A33" s="11" t="s">
        <v>57</v>
      </c>
      <c r="B33" s="12" t="s">
        <v>58</v>
      </c>
      <c r="C33" s="74">
        <f t="shared" si="0"/>
        <v>4740</v>
      </c>
      <c r="D33" s="79">
        <f>'현실규격 및 가격'!E33</f>
        <v>5380</v>
      </c>
      <c r="E33" s="79">
        <f>'현실규격 및 가격'!H33</f>
        <v>6250</v>
      </c>
      <c r="F33" s="80">
        <f>'현실규격 및 가격'!K33</f>
        <v>4000</v>
      </c>
      <c r="G33" s="76">
        <f>'현실규격 및 가격'!N33</f>
        <v>5780</v>
      </c>
      <c r="H33" s="77">
        <f>'현실규격 및 가격'!Q33</f>
        <v>3500</v>
      </c>
      <c r="I33" s="77">
        <f>'현실규격 및 가격'!T33</f>
        <v>1770</v>
      </c>
      <c r="J33" s="76">
        <f>'현실규격 및 가격'!W33</f>
        <v>5250</v>
      </c>
      <c r="K33" s="78">
        <f>'현실규격 및 가격'!Z33</f>
        <v>5995</v>
      </c>
    </row>
    <row r="34" spans="1:11" ht="22.5" customHeight="1" x14ac:dyDescent="0.3">
      <c r="A34" s="11" t="s">
        <v>59</v>
      </c>
      <c r="B34" s="12" t="s">
        <v>60</v>
      </c>
      <c r="C34" s="74">
        <f t="shared" si="0"/>
        <v>5300</v>
      </c>
      <c r="D34" s="79">
        <f>'현실규격 및 가격'!E34</f>
        <v>7500</v>
      </c>
      <c r="E34" s="79">
        <f>'현실규격 및 가격'!H34</f>
        <v>6000</v>
      </c>
      <c r="F34" s="80">
        <f>'현실규격 및 가격'!K34</f>
        <v>4000</v>
      </c>
      <c r="G34" s="76">
        <f>'현실규격 및 가격'!N34</f>
        <v>7900</v>
      </c>
      <c r="H34" s="77">
        <f>'현실규격 및 가격'!Q34</f>
        <v>4500</v>
      </c>
      <c r="I34" s="77">
        <f>'현실규격 및 가격'!T34</f>
        <v>3980</v>
      </c>
      <c r="J34" s="76">
        <f>'현실규격 및 가격'!W34</f>
        <v>4266.666666666667</v>
      </c>
      <c r="K34" s="78">
        <f>'현실규격 및 가격'!Z34</f>
        <v>4330</v>
      </c>
    </row>
    <row r="35" spans="1:11" ht="22.5" customHeight="1" x14ac:dyDescent="0.3">
      <c r="A35" s="11" t="s">
        <v>61</v>
      </c>
      <c r="B35" s="12" t="s">
        <v>62</v>
      </c>
      <c r="C35" s="74">
        <f t="shared" si="0"/>
        <v>12250</v>
      </c>
      <c r="D35" s="79">
        <f>'현실규격 및 가격'!E35</f>
        <v>10000</v>
      </c>
      <c r="E35" s="79">
        <f>'현실규격 및 가격'!H35</f>
        <v>0</v>
      </c>
      <c r="F35" s="80">
        <f>'현실규격 및 가격'!K35</f>
        <v>0</v>
      </c>
      <c r="G35" s="76">
        <f>'현실규격 및 가격'!N35</f>
        <v>26000</v>
      </c>
      <c r="H35" s="77">
        <f>'현실규격 및 가격'!Q35</f>
        <v>10000</v>
      </c>
      <c r="I35" s="77">
        <f>'현실규격 및 가격'!T35</f>
        <v>8560</v>
      </c>
      <c r="J35" s="76">
        <f>'현실규격 및 가격'!W35</f>
        <v>33200</v>
      </c>
      <c r="K35" s="78">
        <f>'현실규격 및 가격'!Z35</f>
        <v>10272.857142857143</v>
      </c>
    </row>
    <row r="36" spans="1:11" ht="22.5" customHeight="1" x14ac:dyDescent="0.3">
      <c r="A36" s="11" t="s">
        <v>63</v>
      </c>
      <c r="B36" s="12" t="s">
        <v>62</v>
      </c>
      <c r="C36" s="74">
        <f t="shared" si="0"/>
        <v>18550</v>
      </c>
      <c r="D36" s="79">
        <f>'현실규격 및 가격'!E36</f>
        <v>20000</v>
      </c>
      <c r="E36" s="79">
        <f>'현실규격 및 가격'!H36</f>
        <v>0</v>
      </c>
      <c r="F36" s="80">
        <f>'현실규격 및 가격'!K36</f>
        <v>22000</v>
      </c>
      <c r="G36" s="76">
        <f>'현실규격 및 가격'!N36</f>
        <v>39733</v>
      </c>
      <c r="H36" s="77">
        <f>'현실규격 및 가격'!Q36</f>
        <v>18000</v>
      </c>
      <c r="I36" s="77">
        <f>'현실규격 및 가격'!T36</f>
        <v>23980</v>
      </c>
      <c r="J36" s="76">
        <f>'현실규격 및 가격'!W36</f>
        <v>24750</v>
      </c>
      <c r="K36" s="78">
        <f>'현실규격 및 가격'!Z36</f>
        <v>0</v>
      </c>
    </row>
    <row r="37" spans="1:11" ht="22.5" customHeight="1" x14ac:dyDescent="0.3">
      <c r="A37" s="11" t="s">
        <v>64</v>
      </c>
      <c r="B37" s="12" t="s">
        <v>65</v>
      </c>
      <c r="C37" s="74">
        <f t="shared" si="0"/>
        <v>12810</v>
      </c>
      <c r="D37" s="79">
        <f>'현실규격 및 가격'!E37</f>
        <v>19559.555555555558</v>
      </c>
      <c r="E37" s="79">
        <f>'현실규격 및 가격'!H37</f>
        <v>9500</v>
      </c>
      <c r="F37" s="80">
        <f>'현실규격 및 가격'!K37</f>
        <v>14200</v>
      </c>
      <c r="G37" s="76">
        <f>'현실규격 및 가격'!N37</f>
        <v>12900</v>
      </c>
      <c r="H37" s="77">
        <f>'현실규격 및 가격'!Q37</f>
        <v>9375</v>
      </c>
      <c r="I37" s="77">
        <f>'현실규격 및 가격'!T37</f>
        <v>13980</v>
      </c>
      <c r="J37" s="76">
        <f>'현실규격 및 가격'!W37</f>
        <v>12000</v>
      </c>
      <c r="K37" s="78">
        <f>'현실규격 및 가격'!Z37</f>
        <v>10980</v>
      </c>
    </row>
    <row r="38" spans="1:11" ht="22.5" customHeight="1" x14ac:dyDescent="0.3">
      <c r="A38" s="11" t="s">
        <v>66</v>
      </c>
      <c r="B38" s="12" t="s">
        <v>67</v>
      </c>
      <c r="C38" s="74">
        <f t="shared" si="0"/>
        <v>4100</v>
      </c>
      <c r="D38" s="79">
        <f>'현실규격 및 가격'!E38</f>
        <v>5250</v>
      </c>
      <c r="E38" s="79">
        <f>'현실규격 및 가격'!H38</f>
        <v>3800</v>
      </c>
      <c r="F38" s="80">
        <f>'현실규격 및 가격'!K38</f>
        <v>2750</v>
      </c>
      <c r="G38" s="76">
        <f>'현실규격 및 가격'!N38</f>
        <v>4650</v>
      </c>
      <c r="H38" s="77">
        <f>'현실규격 및 가격'!Q38</f>
        <v>3000</v>
      </c>
      <c r="I38" s="77">
        <f>'현실규격 및 가격'!T38</f>
        <v>3122</v>
      </c>
      <c r="J38" s="76">
        <f>'현실규격 및 가격'!W38</f>
        <v>5280</v>
      </c>
      <c r="K38" s="78">
        <f>'현실규격 및 가격'!Z38</f>
        <v>4995</v>
      </c>
    </row>
    <row r="39" spans="1:11" ht="22.5" customHeight="1" x14ac:dyDescent="0.3">
      <c r="A39" s="11" t="s">
        <v>68</v>
      </c>
      <c r="B39" s="12" t="s">
        <v>69</v>
      </c>
      <c r="C39" s="74">
        <f t="shared" si="0"/>
        <v>10420</v>
      </c>
      <c r="D39" s="79">
        <f>'현실규격 및 가격'!E39</f>
        <v>8900</v>
      </c>
      <c r="E39" s="79">
        <f>'현실규격 및 가격'!H39</f>
        <v>12000</v>
      </c>
      <c r="F39" s="80">
        <f>'현실규격 및 가격'!K39</f>
        <v>10800</v>
      </c>
      <c r="G39" s="76">
        <f>'현실규격 및 가격'!N39</f>
        <v>9985.7142857142862</v>
      </c>
      <c r="H39" s="77">
        <f>'현실규격 및 가격'!Q39</f>
        <v>10000</v>
      </c>
      <c r="I39" s="77">
        <f>'현실규격 및 가격'!T39</f>
        <v>9940</v>
      </c>
      <c r="J39" s="76">
        <f>'현실규격 및 가격'!W39</f>
        <v>10800</v>
      </c>
      <c r="K39" s="78">
        <f>'현실규격 및 가격'!Z39</f>
        <v>10990</v>
      </c>
    </row>
    <row r="40" spans="1:11" ht="22.5" customHeight="1" x14ac:dyDescent="0.3">
      <c r="A40" s="11" t="s">
        <v>70</v>
      </c>
      <c r="B40" s="13" t="s">
        <v>71</v>
      </c>
      <c r="C40" s="74">
        <f t="shared" si="0"/>
        <v>24350</v>
      </c>
      <c r="D40" s="79">
        <f>'현실규격 및 가격'!E40</f>
        <v>18000</v>
      </c>
      <c r="E40" s="79">
        <f>'현실규격 및 가격'!H40</f>
        <v>16000</v>
      </c>
      <c r="F40" s="80">
        <f>'현실규격 및 가격'!K40</f>
        <v>20000</v>
      </c>
      <c r="G40" s="76">
        <f>'현실규격 및 가격'!N40</f>
        <v>15800</v>
      </c>
      <c r="H40" s="77">
        <f>'현실규격 및 가격'!Q40</f>
        <v>29800</v>
      </c>
      <c r="I40" s="77">
        <f>'현실규격 및 가격'!T40</f>
        <v>25630</v>
      </c>
      <c r="J40" s="76">
        <f>'현실규격 및 가격'!W40</f>
        <v>34800</v>
      </c>
      <c r="K40" s="78">
        <f>'현실규격 및 가격'!Z40</f>
        <v>34800</v>
      </c>
    </row>
    <row r="41" spans="1:11" ht="22.5" customHeight="1" x14ac:dyDescent="0.3">
      <c r="A41" s="11" t="s">
        <v>72</v>
      </c>
      <c r="B41" s="12" t="s">
        <v>73</v>
      </c>
      <c r="C41" s="74">
        <f t="shared" si="0"/>
        <v>2780</v>
      </c>
      <c r="D41" s="79">
        <f>'현실규격 및 가격'!E41</f>
        <v>2980</v>
      </c>
      <c r="E41" s="79">
        <f>'현실규격 및 가격'!H41</f>
        <v>2500</v>
      </c>
      <c r="F41" s="80">
        <f>'현실규격 및 가격'!K41</f>
        <v>3300</v>
      </c>
      <c r="G41" s="76">
        <f>'현실규격 및 가격'!N41</f>
        <v>2980</v>
      </c>
      <c r="H41" s="77">
        <f>'현실규격 및 가격'!Q41</f>
        <v>2780</v>
      </c>
      <c r="I41" s="77">
        <f>'현실규격 및 가격'!T41</f>
        <v>2748.3333333333335</v>
      </c>
      <c r="J41" s="76">
        <f>'현실규격 및 가격'!W41</f>
        <v>2568</v>
      </c>
      <c r="K41" s="78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74">
        <f t="shared" si="0"/>
        <v>2560</v>
      </c>
      <c r="D42" s="79">
        <f>'현실규격 및 가격'!E42</f>
        <v>3200</v>
      </c>
      <c r="E42" s="79">
        <f>'현실규격 및 가격'!H42</f>
        <v>2000</v>
      </c>
      <c r="F42" s="80">
        <f>'현실규격 및 가격'!K42</f>
        <v>3200</v>
      </c>
      <c r="G42" s="76">
        <f>'현실규격 및 가격'!N42</f>
        <v>2680</v>
      </c>
      <c r="H42" s="77">
        <f>'현실규격 및 가격'!Q42</f>
        <v>2380</v>
      </c>
      <c r="I42" s="77">
        <f>'현실규격 및 가격'!T42</f>
        <v>2330</v>
      </c>
      <c r="J42" s="76">
        <f>'현실규격 및 가격'!W42</f>
        <v>2380</v>
      </c>
      <c r="K42" s="78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74">
        <f t="shared" si="0"/>
        <v>7760</v>
      </c>
      <c r="D43" s="79">
        <f>'현실규격 및 가격'!E43</f>
        <v>7800</v>
      </c>
      <c r="E43" s="79">
        <f>'현실규격 및 가격'!H43</f>
        <v>7700</v>
      </c>
      <c r="F43" s="80">
        <f>'현실규격 및 가격'!K43</f>
        <v>0</v>
      </c>
      <c r="G43" s="76">
        <f>'현실규격 및 가격'!N43</f>
        <v>10900</v>
      </c>
      <c r="H43" s="77">
        <f>'현실규격 및 가격'!Q43</f>
        <v>7100</v>
      </c>
      <c r="I43" s="77">
        <f>'현실규격 및 가격'!T43</f>
        <v>7888</v>
      </c>
      <c r="J43" s="76">
        <f>'현실규격 및 가격'!W43</f>
        <v>10900</v>
      </c>
      <c r="K43" s="78">
        <f>'현실규격 및 가격'!Z43</f>
        <v>9800</v>
      </c>
    </row>
    <row r="44" spans="1:11" ht="22.5" customHeight="1" x14ac:dyDescent="0.3">
      <c r="A44" s="11" t="s">
        <v>78</v>
      </c>
      <c r="B44" s="12" t="s">
        <v>79</v>
      </c>
      <c r="C44" s="74">
        <f t="shared" si="0"/>
        <v>2310</v>
      </c>
      <c r="D44" s="79">
        <f>'현실규격 및 가격'!E44</f>
        <v>2000</v>
      </c>
      <c r="E44" s="79">
        <f>'현실규격 및 가격'!H44</f>
        <v>4169.666666666667</v>
      </c>
      <c r="F44" s="80">
        <f>'현실규격 및 가격'!K44</f>
        <v>1650</v>
      </c>
      <c r="G44" s="76">
        <f>'현실규격 및 가격'!N44</f>
        <v>1740</v>
      </c>
      <c r="H44" s="77">
        <f>'현실규격 및 가격'!Q44</f>
        <v>2500</v>
      </c>
      <c r="I44" s="77">
        <f>'현실규격 및 가격'!T44</f>
        <v>1990</v>
      </c>
      <c r="J44" s="76">
        <f>'현실규격 및 가격'!W44</f>
        <v>2500</v>
      </c>
      <c r="K44" s="78">
        <f>'현실규격 및 가격'!Z44</f>
        <v>1990</v>
      </c>
    </row>
    <row r="45" spans="1:11" ht="22.5" customHeight="1" x14ac:dyDescent="0.3">
      <c r="A45" s="11" t="s">
        <v>80</v>
      </c>
      <c r="B45" s="13" t="s">
        <v>81</v>
      </c>
      <c r="C45" s="74">
        <f t="shared" si="0"/>
        <v>750</v>
      </c>
      <c r="D45" s="79">
        <f>'현실규격 및 가격'!E45</f>
        <v>840</v>
      </c>
      <c r="E45" s="79">
        <f>'현실규격 및 가격'!H45</f>
        <v>750</v>
      </c>
      <c r="F45" s="80">
        <f>'현실규격 및 가격'!K45</f>
        <v>840</v>
      </c>
      <c r="G45" s="76">
        <f>'현실규격 및 가격'!N45</f>
        <v>740</v>
      </c>
      <c r="H45" s="77">
        <f>'현실규격 및 가격'!Q45</f>
        <v>740</v>
      </c>
      <c r="I45" s="77">
        <f>'현실규격 및 가격'!T45</f>
        <v>740</v>
      </c>
      <c r="J45" s="76">
        <f>'현실규격 및 가격'!W45</f>
        <v>740</v>
      </c>
      <c r="K45" s="78">
        <f>'현실규격 및 가격'!Z45</f>
        <v>676</v>
      </c>
    </row>
    <row r="46" spans="1:11" ht="22.5" customHeight="1" x14ac:dyDescent="0.3">
      <c r="A46" s="11" t="s">
        <v>82</v>
      </c>
      <c r="B46" s="12" t="s">
        <v>83</v>
      </c>
      <c r="C46" s="74">
        <f t="shared" si="0"/>
        <v>5020</v>
      </c>
      <c r="D46" s="79">
        <f>'현실규격 및 가격'!E46</f>
        <v>5300</v>
      </c>
      <c r="E46" s="79">
        <f>'현실규격 및 가격'!H46</f>
        <v>5400</v>
      </c>
      <c r="F46" s="80">
        <f>'현실규격 및 가격'!K46</f>
        <v>5292</v>
      </c>
      <c r="G46" s="76">
        <f>'현실규격 및 가격'!N46</f>
        <v>5378.4000000000005</v>
      </c>
      <c r="H46" s="77">
        <f>'현실규격 및 가격'!Q46</f>
        <v>4968</v>
      </c>
      <c r="I46" s="77">
        <f>'현실규격 및 가격'!T46</f>
        <v>4240</v>
      </c>
      <c r="J46" s="76">
        <f>'현실규격 및 가격'!W46</f>
        <v>4815</v>
      </c>
      <c r="K46" s="78">
        <f>'현실규격 및 가격'!Z46</f>
        <v>4773.6000000000004</v>
      </c>
    </row>
    <row r="47" spans="1:11" ht="22.5" customHeight="1" x14ac:dyDescent="0.3">
      <c r="A47" s="11" t="s">
        <v>84</v>
      </c>
      <c r="B47" s="13" t="s">
        <v>85</v>
      </c>
      <c r="C47" s="74">
        <f t="shared" si="0"/>
        <v>1090</v>
      </c>
      <c r="D47" s="79">
        <f>'현실규격 및 가격'!E47</f>
        <v>1150</v>
      </c>
      <c r="E47" s="79">
        <f>'현실규격 및 가격'!H47</f>
        <v>1100</v>
      </c>
      <c r="F47" s="80">
        <f>'현실규격 및 가격'!K47</f>
        <v>1150</v>
      </c>
      <c r="G47" s="76">
        <f>'현실규격 및 가격'!N47</f>
        <v>1060</v>
      </c>
      <c r="H47" s="77">
        <f>'현실규격 및 가격'!Q47</f>
        <v>1080</v>
      </c>
      <c r="I47" s="77">
        <f>'현실규격 및 가격'!T47</f>
        <v>1063.3333333333333</v>
      </c>
      <c r="J47" s="76">
        <f>'현실규격 및 가격'!W47</f>
        <v>1060</v>
      </c>
      <c r="K47" s="78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74">
        <f t="shared" si="0"/>
        <v>10850</v>
      </c>
      <c r="D48" s="79">
        <f>'현실규격 및 가격'!E48</f>
        <v>13900</v>
      </c>
      <c r="E48" s="79">
        <f>'현실규격 및 가격'!H48</f>
        <v>11000</v>
      </c>
      <c r="F48" s="80">
        <f>'현실규격 및 가격'!K48</f>
        <v>11000</v>
      </c>
      <c r="G48" s="76">
        <f>'현실규격 및 가격'!N48</f>
        <v>11890</v>
      </c>
      <c r="H48" s="77">
        <f>'현실규격 및 가격'!Q48</f>
        <v>8680</v>
      </c>
      <c r="I48" s="77">
        <f>'현실규격 및 가격'!T48</f>
        <v>10800</v>
      </c>
      <c r="J48" s="76">
        <f>'현실규격 및 가격'!W48</f>
        <v>9780</v>
      </c>
      <c r="K48" s="78">
        <f>'현실규격 및 가격'!Z48</f>
        <v>9780</v>
      </c>
    </row>
    <row r="49" spans="1:11" ht="22.5" customHeight="1" x14ac:dyDescent="0.3">
      <c r="A49" s="11" t="s">
        <v>88</v>
      </c>
      <c r="B49" s="12" t="s">
        <v>89</v>
      </c>
      <c r="C49" s="74">
        <f t="shared" si="0"/>
        <v>7760</v>
      </c>
      <c r="D49" s="79">
        <f>'현실규격 및 가격'!E49</f>
        <v>8100</v>
      </c>
      <c r="E49" s="79">
        <f>'현실규격 및 가격'!H49</f>
        <v>10000</v>
      </c>
      <c r="F49" s="80">
        <f>'현실규격 및 가격'!K49</f>
        <v>7980</v>
      </c>
      <c r="G49" s="76">
        <f>'현실규격 및 가격'!N49</f>
        <v>8480</v>
      </c>
      <c r="H49" s="77">
        <f>'현실규격 및 가격'!Q49</f>
        <v>5980</v>
      </c>
      <c r="I49" s="77">
        <f>'현실규격 및 가격'!T49</f>
        <v>6800</v>
      </c>
      <c r="J49" s="76">
        <f>'현실규격 및 가격'!W49</f>
        <v>7980</v>
      </c>
      <c r="K49" s="78">
        <f>'현실규격 및 가격'!Z49</f>
        <v>6797.6470588235297</v>
      </c>
    </row>
    <row r="50" spans="1:11" ht="22.5" customHeight="1" x14ac:dyDescent="0.3">
      <c r="A50" s="11" t="s">
        <v>90</v>
      </c>
      <c r="B50" s="12" t="s">
        <v>91</v>
      </c>
      <c r="C50" s="74">
        <f t="shared" si="0"/>
        <v>13490</v>
      </c>
      <c r="D50" s="79">
        <f>'현실규격 및 가격'!E50</f>
        <v>14900</v>
      </c>
      <c r="E50" s="79">
        <f>'현실규격 및 가격'!H50</f>
        <v>11200</v>
      </c>
      <c r="F50" s="80">
        <f>'현실규격 및 가격'!K50</f>
        <v>17500</v>
      </c>
      <c r="G50" s="76">
        <f>'현실규격 및 가격'!N50</f>
        <v>14175</v>
      </c>
      <c r="H50" s="77">
        <f>'현실규격 및 가격'!Q50</f>
        <v>12565</v>
      </c>
      <c r="I50" s="77">
        <f>'현실규격 및 가격'!T50</f>
        <v>18060</v>
      </c>
      <c r="J50" s="76">
        <f>'현실규격 및 가격'!W50</f>
        <v>10705.882352941177</v>
      </c>
      <c r="K50" s="78">
        <f>'현실규격 및 가격'!Z50</f>
        <v>8832.3529411764703</v>
      </c>
    </row>
    <row r="51" spans="1:11" ht="22.5" customHeight="1" x14ac:dyDescent="0.3">
      <c r="A51" s="11" t="s">
        <v>92</v>
      </c>
      <c r="B51" s="12" t="s">
        <v>93</v>
      </c>
      <c r="C51" s="74">
        <f t="shared" si="0"/>
        <v>1420</v>
      </c>
      <c r="D51" s="79">
        <f>'현실규격 및 가격'!E51</f>
        <v>1650</v>
      </c>
      <c r="E51" s="79">
        <f>'현실규격 및 가격'!H51</f>
        <v>1350</v>
      </c>
      <c r="F51" s="80">
        <f>'현실규격 및 가격'!K51</f>
        <v>1650</v>
      </c>
      <c r="G51" s="76">
        <f>'현실규격 및 가격'!N51</f>
        <v>1330</v>
      </c>
      <c r="H51" s="77">
        <f>'현실규격 및 가격'!Q51</f>
        <v>1340</v>
      </c>
      <c r="I51" s="77">
        <f>'현실규격 및 가격'!T51</f>
        <v>1350</v>
      </c>
      <c r="J51" s="76">
        <f>'현실규격 및 가격'!W51</f>
        <v>1400</v>
      </c>
      <c r="K51" s="78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74">
        <f t="shared" si="0"/>
        <v>1810</v>
      </c>
      <c r="D52" s="79">
        <f>'현실규격 및 가격'!E52</f>
        <v>1900</v>
      </c>
      <c r="E52" s="79">
        <f>'현실규격 및 가격'!H52</f>
        <v>1700</v>
      </c>
      <c r="F52" s="80">
        <f>'현실규격 및 가격'!K52</f>
        <v>2000</v>
      </c>
      <c r="G52" s="76">
        <f>'현실규격 및 가격'!N52</f>
        <v>1660</v>
      </c>
      <c r="H52" s="77">
        <f>'현실규격 및 가격'!Q52</f>
        <v>1930</v>
      </c>
      <c r="I52" s="77">
        <f>'현실규격 및 가격'!T52</f>
        <v>1990</v>
      </c>
      <c r="J52" s="76">
        <f>'현실규격 및 가격'!W52</f>
        <v>1690</v>
      </c>
      <c r="K52" s="78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74">
        <f t="shared" si="0"/>
        <v>3350</v>
      </c>
      <c r="D53" s="79">
        <f>'현실규격 및 가격'!E53</f>
        <v>3200</v>
      </c>
      <c r="E53" s="79">
        <f>'현실규격 및 가격'!H53</f>
        <v>3700</v>
      </c>
      <c r="F53" s="80">
        <f>'현실규격 및 가격'!K53</f>
        <v>3500</v>
      </c>
      <c r="G53" s="76">
        <f>'현실규격 및 가격'!N53</f>
        <v>2250</v>
      </c>
      <c r="H53" s="77">
        <f>'현실규격 및 가격'!Q53</f>
        <v>3630</v>
      </c>
      <c r="I53" s="77">
        <f>'현실규격 및 가격'!T53</f>
        <v>3900</v>
      </c>
      <c r="J53" s="76">
        <f>'현실규격 및 가격'!W53</f>
        <v>4010</v>
      </c>
      <c r="K53" s="78">
        <f>'현실규격 및 가격'!Z53</f>
        <v>2616.6666666666665</v>
      </c>
    </row>
    <row r="54" spans="1:11" ht="22.5" customHeight="1" x14ac:dyDescent="0.3">
      <c r="A54" s="11" t="s">
        <v>98</v>
      </c>
      <c r="B54" s="12" t="s">
        <v>99</v>
      </c>
      <c r="C54" s="74">
        <f t="shared" si="0"/>
        <v>21170</v>
      </c>
      <c r="D54" s="79">
        <f>'현실규격 및 가격'!E54</f>
        <v>18500</v>
      </c>
      <c r="E54" s="79">
        <f>'현실규격 및 가격'!H54</f>
        <v>18320</v>
      </c>
      <c r="F54" s="80">
        <f>'현실규격 및 가격'!K54</f>
        <v>24000</v>
      </c>
      <c r="G54" s="76">
        <f>'현실규격 및 가격'!N54</f>
        <v>19900</v>
      </c>
      <c r="H54" s="77">
        <f>'현실규격 및 가격'!Q54</f>
        <v>25900</v>
      </c>
      <c r="I54" s="77">
        <f>'현실규격 및 가격'!T54</f>
        <v>22900</v>
      </c>
      <c r="J54" s="76">
        <f>'현실규격 및 가격'!W54</f>
        <v>17900</v>
      </c>
      <c r="K54" s="78">
        <f>'현실규격 및 가격'!Z54</f>
        <v>22000</v>
      </c>
    </row>
    <row r="55" spans="1:11" ht="22.5" customHeight="1" x14ac:dyDescent="0.3">
      <c r="A55" s="11" t="s">
        <v>100</v>
      </c>
      <c r="B55" s="12" t="s">
        <v>101</v>
      </c>
      <c r="C55" s="74">
        <f t="shared" si="0"/>
        <v>6790</v>
      </c>
      <c r="D55" s="79">
        <f>'현실규격 및 가격'!E55</f>
        <v>9500</v>
      </c>
      <c r="E55" s="79">
        <f>'현실규격 및 가격'!H55</f>
        <v>6500</v>
      </c>
      <c r="F55" s="80">
        <f>'현실규격 및 가격'!K55</f>
        <v>9400</v>
      </c>
      <c r="G55" s="76">
        <f>'현실규격 및 가격'!N55</f>
        <v>7000</v>
      </c>
      <c r="H55" s="77">
        <f>'현실규격 및 가격'!Q55</f>
        <v>5691</v>
      </c>
      <c r="I55" s="77">
        <f>'현실규격 및 가격'!T55</f>
        <v>4062</v>
      </c>
      <c r="J55" s="76">
        <f>'현실규격 및 가격'!W55</f>
        <v>4063.6363636363635</v>
      </c>
      <c r="K55" s="78">
        <f>'현실규격 및 가격'!Z55</f>
        <v>8127.272727272727</v>
      </c>
    </row>
    <row r="56" spans="1:11" ht="22.5" customHeight="1" x14ac:dyDescent="0.3">
      <c r="A56" s="11" t="s">
        <v>102</v>
      </c>
      <c r="B56" s="13" t="s">
        <v>103</v>
      </c>
      <c r="C56" s="74">
        <f t="shared" si="0"/>
        <v>4940</v>
      </c>
      <c r="D56" s="79">
        <f>'현실규격 및 가격'!E56</f>
        <v>6900</v>
      </c>
      <c r="E56" s="79">
        <f>'현실규격 및 가격'!H56</f>
        <v>4440</v>
      </c>
      <c r="F56" s="80">
        <f>'현실규격 및 가격'!K56</f>
        <v>4306.25</v>
      </c>
      <c r="G56" s="76">
        <f>'현실규격 및 가격'!N56</f>
        <v>5000</v>
      </c>
      <c r="H56" s="77">
        <f>'현실규격 및 가격'!Q56</f>
        <v>4450</v>
      </c>
      <c r="I56" s="77">
        <f>'현실규격 및 가격'!T56</f>
        <v>4900</v>
      </c>
      <c r="J56" s="76">
        <f>'현실규격 및 가격'!W56</f>
        <v>5450</v>
      </c>
      <c r="K56" s="78">
        <f>'현실규격 및 가격'!Z56</f>
        <v>4087.5</v>
      </c>
    </row>
    <row r="57" spans="1:11" ht="22.5" customHeight="1" x14ac:dyDescent="0.3">
      <c r="A57" s="11" t="s">
        <v>104</v>
      </c>
      <c r="B57" s="12" t="s">
        <v>105</v>
      </c>
      <c r="C57" s="74">
        <f t="shared" si="0"/>
        <v>9890</v>
      </c>
      <c r="D57" s="79">
        <f>'현실규격 및 가격'!E57</f>
        <v>7900</v>
      </c>
      <c r="E57" s="79">
        <f>'현실규격 및 가격'!H57</f>
        <v>13000</v>
      </c>
      <c r="F57" s="80">
        <f>'현실규격 및 가격'!K57</f>
        <v>11200</v>
      </c>
      <c r="G57" s="76">
        <f>'현실규격 및 가격'!N57</f>
        <v>8480</v>
      </c>
      <c r="H57" s="77">
        <f>'현실규격 및 가격'!Q57</f>
        <v>7947</v>
      </c>
      <c r="I57" s="77">
        <f>'현실규격 및 가격'!T57</f>
        <v>10320</v>
      </c>
      <c r="J57" s="76">
        <f>'현실규격 및 가격'!W57</f>
        <v>9200</v>
      </c>
      <c r="K57" s="78">
        <f>'현실규격 및 가격'!Z57</f>
        <v>11120</v>
      </c>
    </row>
    <row r="58" spans="1:11" ht="22.5" customHeight="1" x14ac:dyDescent="0.3">
      <c r="A58" s="11" t="s">
        <v>106</v>
      </c>
      <c r="B58" s="23" t="s">
        <v>107</v>
      </c>
      <c r="C58" s="74">
        <f t="shared" si="0"/>
        <v>1530</v>
      </c>
      <c r="D58" s="79">
        <f>'현실규격 및 가격'!E58</f>
        <v>1130</v>
      </c>
      <c r="E58" s="79">
        <f>'현실규격 및 가격'!H58</f>
        <v>1500</v>
      </c>
      <c r="F58" s="80">
        <f>'현실규격 및 가격'!K58</f>
        <v>1800</v>
      </c>
      <c r="G58" s="76">
        <f>'현실규격 및 가격'!N58</f>
        <v>1697.5</v>
      </c>
      <c r="H58" s="77">
        <f>'현실규격 및 가격'!Q58</f>
        <v>1650</v>
      </c>
      <c r="I58" s="77">
        <f>'현실규격 및 가격'!T58</f>
        <v>1490</v>
      </c>
      <c r="J58" s="76">
        <f>'현실규격 및 가격'!W58</f>
        <v>1685</v>
      </c>
      <c r="K58" s="78">
        <f>'현실규격 및 가격'!Z58</f>
        <v>1357.5</v>
      </c>
    </row>
    <row r="59" spans="1:11" ht="22.5" customHeight="1" thickBot="1" x14ac:dyDescent="0.35">
      <c r="A59" s="38" t="s">
        <v>132</v>
      </c>
      <c r="B59" s="39" t="s">
        <v>133</v>
      </c>
      <c r="C59" s="81">
        <f t="shared" ref="C59" si="1">(INT(AVERAGE(D59:K59)/10)*10)</f>
        <v>19410</v>
      </c>
      <c r="D59" s="82">
        <f>'현실규격 및 가격'!E59</f>
        <v>17000</v>
      </c>
      <c r="E59" s="82">
        <f>'현실규격 및 가격'!H59</f>
        <v>20500</v>
      </c>
      <c r="F59" s="83">
        <f>'현실규격 및 가격'!K59</f>
        <v>29500</v>
      </c>
      <c r="G59" s="84">
        <f>'현실규격 및 가격'!N59</f>
        <v>24666.666666666664</v>
      </c>
      <c r="H59" s="85">
        <f>'현실규격 및 가격'!Q59</f>
        <v>11000</v>
      </c>
      <c r="I59" s="85">
        <f>'현실규격 및 가격'!T59</f>
        <v>12000</v>
      </c>
      <c r="J59" s="84">
        <f>'현실규격 및 가격'!W59</f>
        <v>19800</v>
      </c>
      <c r="K59" s="86">
        <f>'현실규격 및 가격'!Z59</f>
        <v>20816.666666666664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="87" zoomScaleNormal="87" workbookViewId="0">
      <pane xSplit="2" ySplit="3" topLeftCell="C52" activePane="bottomRight" state="frozen"/>
      <selection pane="topRight" activeCell="C1" sqref="C1"/>
      <selection pane="bottomLeft" activeCell="A4" sqref="A4"/>
      <selection pane="bottomRight" activeCell="C4" sqref="C4:H59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3" customWidth="1"/>
    <col min="6" max="6" width="12.5" customWidth="1"/>
    <col min="7" max="8" width="12.5" style="53" customWidth="1"/>
    <col min="9" max="11" width="12.5" customWidth="1"/>
    <col min="12" max="12" width="12.5" style="93" customWidth="1"/>
    <col min="13" max="15" width="12.5" customWidth="1"/>
    <col min="16" max="17" width="12.5" style="14" customWidth="1"/>
    <col min="18" max="18" width="12.5" customWidth="1"/>
    <col min="19" max="20" width="12.5" style="53" customWidth="1"/>
    <col min="21" max="21" width="12.5" customWidth="1"/>
    <col min="22" max="23" width="12.5" style="53" customWidth="1"/>
    <col min="24" max="24" width="12.5" customWidth="1"/>
    <col min="25" max="26" width="12.5" style="53" customWidth="1"/>
  </cols>
  <sheetData>
    <row r="1" spans="1:26" ht="17.25" thickBot="1" x14ac:dyDescent="0.35"/>
    <row r="2" spans="1:26" ht="22.5" customHeight="1" thickBot="1" x14ac:dyDescent="0.35">
      <c r="A2" s="112" t="s">
        <v>0</v>
      </c>
      <c r="B2" s="114" t="s">
        <v>1</v>
      </c>
      <c r="C2" s="116" t="s">
        <v>207</v>
      </c>
      <c r="D2" s="106"/>
      <c r="E2" s="106"/>
      <c r="F2" s="105" t="s">
        <v>108</v>
      </c>
      <c r="G2" s="105"/>
      <c r="H2" s="117"/>
      <c r="I2" s="118" t="s">
        <v>109</v>
      </c>
      <c r="J2" s="119"/>
      <c r="K2" s="119"/>
      <c r="L2" s="120" t="s">
        <v>110</v>
      </c>
      <c r="M2" s="120"/>
      <c r="N2" s="121"/>
      <c r="O2" s="104" t="s">
        <v>111</v>
      </c>
      <c r="P2" s="105"/>
      <c r="Q2" s="105"/>
      <c r="R2" s="106" t="s">
        <v>112</v>
      </c>
      <c r="S2" s="106"/>
      <c r="T2" s="107"/>
      <c r="U2" s="108" t="s">
        <v>113</v>
      </c>
      <c r="V2" s="109"/>
      <c r="W2" s="109"/>
      <c r="X2" s="110" t="s">
        <v>114</v>
      </c>
      <c r="Y2" s="110"/>
      <c r="Z2" s="111"/>
    </row>
    <row r="3" spans="1:26" ht="22.5" customHeight="1" thickBot="1" x14ac:dyDescent="0.35">
      <c r="A3" s="113"/>
      <c r="B3" s="115"/>
      <c r="C3" s="5" t="s">
        <v>115</v>
      </c>
      <c r="D3" s="47" t="s">
        <v>116</v>
      </c>
      <c r="E3" s="49" t="s">
        <v>117</v>
      </c>
      <c r="F3" s="6" t="s">
        <v>115</v>
      </c>
      <c r="G3" s="47" t="s">
        <v>116</v>
      </c>
      <c r="H3" s="48" t="s">
        <v>117</v>
      </c>
      <c r="I3" s="1" t="s">
        <v>118</v>
      </c>
      <c r="J3" s="2" t="s">
        <v>119</v>
      </c>
      <c r="K3" s="3" t="s">
        <v>120</v>
      </c>
      <c r="L3" s="2" t="s">
        <v>118</v>
      </c>
      <c r="M3" s="2" t="s">
        <v>119</v>
      </c>
      <c r="N3" s="4" t="s">
        <v>120</v>
      </c>
      <c r="O3" s="5" t="s">
        <v>118</v>
      </c>
      <c r="P3" s="6" t="s">
        <v>119</v>
      </c>
      <c r="Q3" s="7" t="s">
        <v>120</v>
      </c>
      <c r="R3" s="6" t="s">
        <v>118</v>
      </c>
      <c r="S3" s="47" t="s">
        <v>119</v>
      </c>
      <c r="T3" s="48" t="s">
        <v>120</v>
      </c>
      <c r="U3" s="8" t="s">
        <v>118</v>
      </c>
      <c r="V3" s="50" t="s">
        <v>119</v>
      </c>
      <c r="W3" s="51" t="s">
        <v>120</v>
      </c>
      <c r="X3" s="9" t="s">
        <v>118</v>
      </c>
      <c r="Y3" s="50" t="s">
        <v>119</v>
      </c>
      <c r="Z3" s="52" t="s">
        <v>120</v>
      </c>
    </row>
    <row r="4" spans="1:26" ht="22.5" customHeight="1" thickTop="1" x14ac:dyDescent="0.3">
      <c r="A4" s="20" t="s">
        <v>2</v>
      </c>
      <c r="B4" s="19" t="s">
        <v>3</v>
      </c>
      <c r="C4" s="32" t="s">
        <v>134</v>
      </c>
      <c r="D4" s="62">
        <v>3000</v>
      </c>
      <c r="E4" s="62">
        <v>3000</v>
      </c>
      <c r="F4" s="32" t="s">
        <v>134</v>
      </c>
      <c r="G4" s="62">
        <v>2000</v>
      </c>
      <c r="H4" s="62">
        <v>2000</v>
      </c>
      <c r="I4" s="88" t="s">
        <v>134</v>
      </c>
      <c r="J4" s="44">
        <v>2000</v>
      </c>
      <c r="K4" s="44">
        <v>2000</v>
      </c>
      <c r="L4" s="88" t="s">
        <v>134</v>
      </c>
      <c r="M4" s="44">
        <v>2200</v>
      </c>
      <c r="N4" s="44">
        <v>2200</v>
      </c>
      <c r="O4" s="24" t="s">
        <v>136</v>
      </c>
      <c r="P4" s="94">
        <v>3000</v>
      </c>
      <c r="Q4" s="95">
        <v>3000</v>
      </c>
      <c r="R4" s="25" t="s">
        <v>136</v>
      </c>
      <c r="S4" s="94">
        <v>3120</v>
      </c>
      <c r="T4" s="94">
        <v>3120</v>
      </c>
      <c r="U4" s="34" t="s">
        <v>134</v>
      </c>
      <c r="V4" s="54">
        <v>2784</v>
      </c>
      <c r="W4" s="54">
        <v>2784</v>
      </c>
      <c r="X4" s="34" t="s">
        <v>134</v>
      </c>
      <c r="Y4" s="54">
        <v>2992</v>
      </c>
      <c r="Z4" s="55">
        <v>2992</v>
      </c>
    </row>
    <row r="5" spans="1:26" ht="22.5" customHeight="1" x14ac:dyDescent="0.3">
      <c r="A5" s="21" t="s">
        <v>4</v>
      </c>
      <c r="B5" s="17" t="s">
        <v>5</v>
      </c>
      <c r="C5" s="33" t="s">
        <v>210</v>
      </c>
      <c r="D5" s="63">
        <v>21000</v>
      </c>
      <c r="E5" s="63">
        <v>7000</v>
      </c>
      <c r="F5" s="33" t="s">
        <v>188</v>
      </c>
      <c r="G5" s="63"/>
      <c r="H5" s="64">
        <v>0</v>
      </c>
      <c r="I5" s="89" t="s">
        <v>134</v>
      </c>
      <c r="J5" s="45">
        <v>3500</v>
      </c>
      <c r="K5" s="45">
        <v>3500</v>
      </c>
      <c r="L5" s="89" t="s">
        <v>134</v>
      </c>
      <c r="M5" s="45">
        <v>3000</v>
      </c>
      <c r="N5" s="45">
        <v>3000</v>
      </c>
      <c r="O5" s="24" t="s">
        <v>136</v>
      </c>
      <c r="P5" s="96">
        <v>3000</v>
      </c>
      <c r="Q5" s="97">
        <v>3000</v>
      </c>
      <c r="R5" s="25" t="s">
        <v>136</v>
      </c>
      <c r="S5" s="96">
        <v>4990</v>
      </c>
      <c r="T5" s="96">
        <v>4990</v>
      </c>
      <c r="U5" s="35" t="s">
        <v>233</v>
      </c>
      <c r="V5" s="56">
        <v>5980</v>
      </c>
      <c r="W5" s="56">
        <v>5980</v>
      </c>
      <c r="X5" s="35" t="s">
        <v>233</v>
      </c>
      <c r="Y5" s="56">
        <v>4992</v>
      </c>
      <c r="Z5" s="57">
        <v>4992</v>
      </c>
    </row>
    <row r="6" spans="1:26" ht="22.5" customHeight="1" x14ac:dyDescent="0.3">
      <c r="A6" s="21" t="s">
        <v>6</v>
      </c>
      <c r="B6" s="17" t="s">
        <v>7</v>
      </c>
      <c r="C6" s="33" t="s">
        <v>136</v>
      </c>
      <c r="D6" s="63">
        <v>3500</v>
      </c>
      <c r="E6" s="63">
        <v>3500</v>
      </c>
      <c r="F6" s="33" t="s">
        <v>188</v>
      </c>
      <c r="G6" s="63">
        <v>3000</v>
      </c>
      <c r="H6" s="63">
        <v>3000</v>
      </c>
      <c r="I6" s="89" t="s">
        <v>211</v>
      </c>
      <c r="J6" s="45">
        <v>3000</v>
      </c>
      <c r="K6" s="45">
        <v>4610</v>
      </c>
      <c r="L6" s="89" t="s">
        <v>211</v>
      </c>
      <c r="M6" s="45">
        <v>2900</v>
      </c>
      <c r="N6" s="45">
        <v>4550</v>
      </c>
      <c r="O6" s="24" t="s">
        <v>136</v>
      </c>
      <c r="P6" s="96">
        <v>3000</v>
      </c>
      <c r="Q6" s="97">
        <v>3000</v>
      </c>
      <c r="R6" s="26" t="s">
        <v>136</v>
      </c>
      <c r="S6" s="96">
        <v>3790</v>
      </c>
      <c r="T6" s="96">
        <v>3790</v>
      </c>
      <c r="U6" s="35" t="s">
        <v>234</v>
      </c>
      <c r="V6" s="56">
        <v>3280</v>
      </c>
      <c r="W6" s="56">
        <v>3280</v>
      </c>
      <c r="X6" s="35" t="s">
        <v>234</v>
      </c>
      <c r="Y6" s="56">
        <v>3990</v>
      </c>
      <c r="Z6" s="57">
        <v>3990</v>
      </c>
    </row>
    <row r="7" spans="1:26" ht="22.5" customHeight="1" x14ac:dyDescent="0.3">
      <c r="A7" s="21" t="s">
        <v>8</v>
      </c>
      <c r="B7" s="17" t="s">
        <v>3</v>
      </c>
      <c r="C7" s="33" t="s">
        <v>136</v>
      </c>
      <c r="D7" s="63">
        <v>2200</v>
      </c>
      <c r="E7" s="63">
        <v>2200</v>
      </c>
      <c r="F7" s="33" t="s">
        <v>136</v>
      </c>
      <c r="G7" s="63">
        <v>2800</v>
      </c>
      <c r="H7" s="63">
        <v>2800</v>
      </c>
      <c r="I7" s="89" t="s">
        <v>172</v>
      </c>
      <c r="J7" s="45">
        <v>4580</v>
      </c>
      <c r="K7" s="45">
        <v>3053.3333333333335</v>
      </c>
      <c r="L7" s="89" t="s">
        <v>215</v>
      </c>
      <c r="M7" s="45">
        <v>4490</v>
      </c>
      <c r="N7" s="45">
        <v>1870</v>
      </c>
      <c r="O7" s="26" t="s">
        <v>172</v>
      </c>
      <c r="P7" s="96">
        <v>5000</v>
      </c>
      <c r="Q7" s="97">
        <v>3333</v>
      </c>
      <c r="R7" s="26" t="s">
        <v>172</v>
      </c>
      <c r="S7" s="96">
        <v>4990</v>
      </c>
      <c r="T7" s="96">
        <v>3326</v>
      </c>
      <c r="U7" s="35" t="s">
        <v>172</v>
      </c>
      <c r="V7" s="56">
        <v>4780</v>
      </c>
      <c r="W7" s="56">
        <v>3186.6666666666665</v>
      </c>
      <c r="X7" s="35" t="s">
        <v>172</v>
      </c>
      <c r="Y7" s="56">
        <v>6490</v>
      </c>
      <c r="Z7" s="57">
        <v>4326.666666666667</v>
      </c>
    </row>
    <row r="8" spans="1:26" ht="22.5" customHeight="1" x14ac:dyDescent="0.3">
      <c r="A8" s="21" t="s">
        <v>9</v>
      </c>
      <c r="B8" s="17" t="s">
        <v>10</v>
      </c>
      <c r="C8" s="33" t="s">
        <v>139</v>
      </c>
      <c r="D8" s="63">
        <v>990</v>
      </c>
      <c r="E8" s="63">
        <v>990</v>
      </c>
      <c r="F8" s="33" t="s">
        <v>137</v>
      </c>
      <c r="G8" s="63">
        <v>1800</v>
      </c>
      <c r="H8" s="63">
        <v>720</v>
      </c>
      <c r="I8" s="89" t="s">
        <v>137</v>
      </c>
      <c r="J8" s="45">
        <v>990</v>
      </c>
      <c r="K8" s="45">
        <v>396</v>
      </c>
      <c r="L8" s="89" t="s">
        <v>138</v>
      </c>
      <c r="M8" s="45">
        <v>1490</v>
      </c>
      <c r="N8" s="45">
        <v>465.625</v>
      </c>
      <c r="O8" s="26" t="s">
        <v>198</v>
      </c>
      <c r="P8" s="96">
        <v>2000</v>
      </c>
      <c r="Q8" s="97">
        <v>500</v>
      </c>
      <c r="R8" s="27" t="s">
        <v>144</v>
      </c>
      <c r="S8" s="96">
        <v>1000</v>
      </c>
      <c r="T8" s="96">
        <v>200</v>
      </c>
      <c r="U8" s="35" t="s">
        <v>144</v>
      </c>
      <c r="V8" s="56">
        <v>1950</v>
      </c>
      <c r="W8" s="56">
        <v>390</v>
      </c>
      <c r="X8" s="35" t="s">
        <v>148</v>
      </c>
      <c r="Y8" s="56">
        <v>990</v>
      </c>
      <c r="Z8" s="57">
        <v>330</v>
      </c>
    </row>
    <row r="9" spans="1:26" ht="22.5" customHeight="1" x14ac:dyDescent="0.3">
      <c r="A9" s="21" t="s">
        <v>11</v>
      </c>
      <c r="B9" s="17" t="s">
        <v>12</v>
      </c>
      <c r="C9" s="33" t="s">
        <v>139</v>
      </c>
      <c r="D9" s="63">
        <v>1480</v>
      </c>
      <c r="E9" s="63">
        <v>1480</v>
      </c>
      <c r="F9" s="33" t="s">
        <v>188</v>
      </c>
      <c r="G9" s="63">
        <v>1500</v>
      </c>
      <c r="H9" s="63">
        <v>1500</v>
      </c>
      <c r="I9" s="89" t="s">
        <v>139</v>
      </c>
      <c r="J9" s="45">
        <v>1500</v>
      </c>
      <c r="K9" s="45">
        <v>1500</v>
      </c>
      <c r="L9" s="89" t="s">
        <v>140</v>
      </c>
      <c r="M9" s="45">
        <v>1990</v>
      </c>
      <c r="N9" s="45">
        <v>1990</v>
      </c>
      <c r="O9" s="26" t="s">
        <v>139</v>
      </c>
      <c r="P9" s="96">
        <v>2000</v>
      </c>
      <c r="Q9" s="97">
        <v>2000</v>
      </c>
      <c r="R9" s="27" t="s">
        <v>139</v>
      </c>
      <c r="S9" s="96">
        <v>2190</v>
      </c>
      <c r="T9" s="96">
        <v>2190</v>
      </c>
      <c r="U9" s="35" t="s">
        <v>235</v>
      </c>
      <c r="V9" s="56">
        <v>1000</v>
      </c>
      <c r="W9" s="56">
        <v>1000</v>
      </c>
      <c r="X9" s="35" t="s">
        <v>236</v>
      </c>
      <c r="Y9" s="56">
        <v>1790</v>
      </c>
      <c r="Z9" s="57">
        <v>1193.3333333333333</v>
      </c>
    </row>
    <row r="10" spans="1:26" ht="22.5" customHeight="1" x14ac:dyDescent="0.3">
      <c r="A10" s="21" t="s">
        <v>13</v>
      </c>
      <c r="B10" s="17" t="s">
        <v>14</v>
      </c>
      <c r="C10" s="33" t="s">
        <v>205</v>
      </c>
      <c r="D10" s="63">
        <v>3980</v>
      </c>
      <c r="E10" s="63">
        <v>1990</v>
      </c>
      <c r="F10" s="33" t="s">
        <v>188</v>
      </c>
      <c r="G10" s="63"/>
      <c r="H10" s="63">
        <v>0</v>
      </c>
      <c r="I10" s="89" t="s">
        <v>142</v>
      </c>
      <c r="J10" s="45">
        <v>5000</v>
      </c>
      <c r="K10" s="45">
        <v>1250</v>
      </c>
      <c r="L10" s="89" t="s">
        <v>160</v>
      </c>
      <c r="M10" s="45">
        <v>4990</v>
      </c>
      <c r="N10" s="45">
        <v>1663.3333333333333</v>
      </c>
      <c r="O10" s="26" t="s">
        <v>205</v>
      </c>
      <c r="P10" s="96">
        <v>3000</v>
      </c>
      <c r="Q10" s="97">
        <v>1500</v>
      </c>
      <c r="R10" s="27" t="s">
        <v>160</v>
      </c>
      <c r="S10" s="96">
        <v>4990</v>
      </c>
      <c r="T10" s="96">
        <v>1663</v>
      </c>
      <c r="U10" s="35" t="s">
        <v>160</v>
      </c>
      <c r="V10" s="56">
        <v>3980</v>
      </c>
      <c r="W10" s="56">
        <v>1326.6666666666667</v>
      </c>
      <c r="X10" s="35" t="s">
        <v>142</v>
      </c>
      <c r="Y10" s="56">
        <v>7490</v>
      </c>
      <c r="Z10" s="57">
        <v>1872.5</v>
      </c>
    </row>
    <row r="11" spans="1:26" ht="22.5" customHeight="1" x14ac:dyDescent="0.3">
      <c r="A11" s="21" t="s">
        <v>15</v>
      </c>
      <c r="B11" s="17" t="s">
        <v>16</v>
      </c>
      <c r="C11" s="33" t="s">
        <v>134</v>
      </c>
      <c r="D11" s="63">
        <v>2500</v>
      </c>
      <c r="E11" s="63">
        <v>2500</v>
      </c>
      <c r="F11" s="33" t="s">
        <v>134</v>
      </c>
      <c r="G11" s="63">
        <v>2700</v>
      </c>
      <c r="H11" s="63">
        <v>2700</v>
      </c>
      <c r="I11" s="89" t="s">
        <v>134</v>
      </c>
      <c r="J11" s="45">
        <v>2000</v>
      </c>
      <c r="K11" s="45">
        <v>2000</v>
      </c>
      <c r="L11" s="89" t="s">
        <v>134</v>
      </c>
      <c r="M11" s="45">
        <v>2990</v>
      </c>
      <c r="N11" s="45">
        <v>2990</v>
      </c>
      <c r="O11" s="26" t="s">
        <v>205</v>
      </c>
      <c r="P11" s="96">
        <v>5000</v>
      </c>
      <c r="Q11" s="97">
        <v>2500</v>
      </c>
      <c r="R11" s="27" t="s">
        <v>134</v>
      </c>
      <c r="S11" s="96">
        <v>2490</v>
      </c>
      <c r="T11" s="96">
        <v>2490</v>
      </c>
      <c r="U11" s="35" t="s">
        <v>134</v>
      </c>
      <c r="V11" s="56">
        <v>1980</v>
      </c>
      <c r="W11" s="56">
        <v>1980</v>
      </c>
      <c r="X11" s="35" t="s">
        <v>134</v>
      </c>
      <c r="Y11" s="56">
        <v>2590</v>
      </c>
      <c r="Z11" s="57">
        <v>2590</v>
      </c>
    </row>
    <row r="12" spans="1:26" ht="22.5" customHeight="1" x14ac:dyDescent="0.3">
      <c r="A12" s="21" t="s">
        <v>17</v>
      </c>
      <c r="B12" s="17" t="s">
        <v>18</v>
      </c>
      <c r="C12" s="33" t="s">
        <v>136</v>
      </c>
      <c r="D12" s="63">
        <v>3500</v>
      </c>
      <c r="E12" s="63">
        <v>3500</v>
      </c>
      <c r="F12" s="33" t="s">
        <v>188</v>
      </c>
      <c r="G12" s="63"/>
      <c r="H12" s="64">
        <v>0</v>
      </c>
      <c r="I12" s="90" t="s">
        <v>136</v>
      </c>
      <c r="J12" s="45">
        <v>5000</v>
      </c>
      <c r="K12" s="45">
        <v>5000</v>
      </c>
      <c r="L12" s="89" t="s">
        <v>136</v>
      </c>
      <c r="M12" s="45">
        <v>3990</v>
      </c>
      <c r="N12" s="45">
        <v>3990</v>
      </c>
      <c r="O12" s="24" t="s">
        <v>200</v>
      </c>
      <c r="P12" s="96">
        <v>5000</v>
      </c>
      <c r="Q12" s="97">
        <v>4170</v>
      </c>
      <c r="R12" s="24" t="s">
        <v>216</v>
      </c>
      <c r="S12" s="96">
        <v>5570</v>
      </c>
      <c r="T12" s="96">
        <v>6190</v>
      </c>
      <c r="U12" s="35" t="s">
        <v>136</v>
      </c>
      <c r="V12" s="56">
        <v>4280</v>
      </c>
      <c r="W12" s="56">
        <v>4280</v>
      </c>
      <c r="X12" s="35" t="s">
        <v>172</v>
      </c>
      <c r="Y12" s="56">
        <v>7990</v>
      </c>
      <c r="Z12" s="57">
        <v>5326.666666666667</v>
      </c>
    </row>
    <row r="13" spans="1:26" ht="22.5" customHeight="1" x14ac:dyDescent="0.3">
      <c r="A13" s="21" t="s">
        <v>19</v>
      </c>
      <c r="B13" s="17" t="s">
        <v>20</v>
      </c>
      <c r="C13" s="33" t="s">
        <v>136</v>
      </c>
      <c r="D13" s="63">
        <v>4500</v>
      </c>
      <c r="E13" s="63">
        <v>4500</v>
      </c>
      <c r="F13" s="33" t="s">
        <v>136</v>
      </c>
      <c r="G13" s="63">
        <v>4500</v>
      </c>
      <c r="H13" s="64">
        <v>4500</v>
      </c>
      <c r="I13" s="89" t="s">
        <v>201</v>
      </c>
      <c r="J13" s="45">
        <v>6500</v>
      </c>
      <c r="K13" s="45">
        <v>5000</v>
      </c>
      <c r="L13" s="89" t="s">
        <v>200</v>
      </c>
      <c r="M13" s="45">
        <v>6990</v>
      </c>
      <c r="N13" s="45">
        <v>5825</v>
      </c>
      <c r="O13" s="24" t="s">
        <v>136</v>
      </c>
      <c r="P13" s="96">
        <v>4000</v>
      </c>
      <c r="Q13" s="97">
        <v>4000</v>
      </c>
      <c r="R13" s="27" t="s">
        <v>135</v>
      </c>
      <c r="S13" s="96">
        <v>9990</v>
      </c>
      <c r="T13" s="96">
        <v>4995</v>
      </c>
      <c r="U13" s="35" t="s">
        <v>172</v>
      </c>
      <c r="V13" s="56">
        <v>5980</v>
      </c>
      <c r="W13" s="56">
        <v>3986.6666666666665</v>
      </c>
      <c r="X13" s="35" t="s">
        <v>136</v>
      </c>
      <c r="Y13" s="56">
        <v>5990</v>
      </c>
      <c r="Z13" s="57">
        <v>5990</v>
      </c>
    </row>
    <row r="14" spans="1:26" ht="22.5" customHeight="1" x14ac:dyDescent="0.3">
      <c r="A14" s="21" t="s">
        <v>21</v>
      </c>
      <c r="B14" s="17" t="s">
        <v>22</v>
      </c>
      <c r="C14" s="33" t="s">
        <v>139</v>
      </c>
      <c r="D14" s="63">
        <v>800</v>
      </c>
      <c r="E14" s="63">
        <v>800</v>
      </c>
      <c r="F14" s="33" t="s">
        <v>139</v>
      </c>
      <c r="G14" s="63">
        <v>1500</v>
      </c>
      <c r="H14" s="63">
        <v>1500</v>
      </c>
      <c r="I14" s="89" t="s">
        <v>136</v>
      </c>
      <c r="J14" s="45">
        <v>9000</v>
      </c>
      <c r="K14" s="45">
        <v>900</v>
      </c>
      <c r="L14" s="89" t="s">
        <v>140</v>
      </c>
      <c r="M14" s="45">
        <v>3490</v>
      </c>
      <c r="N14" s="45">
        <v>1745</v>
      </c>
      <c r="O14" s="26" t="s">
        <v>139</v>
      </c>
      <c r="P14" s="96">
        <v>2000</v>
      </c>
      <c r="Q14" s="97">
        <v>2000</v>
      </c>
      <c r="R14" s="27" t="s">
        <v>143</v>
      </c>
      <c r="S14" s="96">
        <v>3990</v>
      </c>
      <c r="T14" s="96">
        <v>2660</v>
      </c>
      <c r="U14" s="35" t="s">
        <v>203</v>
      </c>
      <c r="V14" s="56">
        <v>2780</v>
      </c>
      <c r="W14" s="56">
        <v>2138.4615384615381</v>
      </c>
      <c r="X14" s="35" t="s">
        <v>143</v>
      </c>
      <c r="Y14" s="56">
        <v>4990</v>
      </c>
      <c r="Z14" s="57">
        <v>3326.6666666666665</v>
      </c>
    </row>
    <row r="15" spans="1:26" ht="22.5" customHeight="1" x14ac:dyDescent="0.3">
      <c r="A15" s="21" t="s">
        <v>23</v>
      </c>
      <c r="B15" s="17" t="s">
        <v>24</v>
      </c>
      <c r="C15" s="33" t="s">
        <v>142</v>
      </c>
      <c r="D15" s="63">
        <v>9900</v>
      </c>
      <c r="E15" s="63">
        <v>24750</v>
      </c>
      <c r="F15" s="33" t="s">
        <v>142</v>
      </c>
      <c r="G15" s="63">
        <v>15000</v>
      </c>
      <c r="H15" s="63">
        <v>37500</v>
      </c>
      <c r="I15" s="89" t="s">
        <v>141</v>
      </c>
      <c r="J15" s="45">
        <v>10000</v>
      </c>
      <c r="K15" s="45">
        <v>20000</v>
      </c>
      <c r="L15" s="89" t="s">
        <v>142</v>
      </c>
      <c r="M15" s="45">
        <v>9900</v>
      </c>
      <c r="N15" s="45">
        <v>24750</v>
      </c>
      <c r="O15" s="26" t="s">
        <v>141</v>
      </c>
      <c r="P15" s="96">
        <v>10000</v>
      </c>
      <c r="Q15" s="97">
        <v>20000</v>
      </c>
      <c r="R15" s="26" t="s">
        <v>172</v>
      </c>
      <c r="S15" s="96">
        <v>14990</v>
      </c>
      <c r="T15" s="96">
        <v>29970</v>
      </c>
      <c r="U15" s="35" t="s">
        <v>141</v>
      </c>
      <c r="V15" s="56">
        <v>9800</v>
      </c>
      <c r="W15" s="56">
        <v>19600</v>
      </c>
      <c r="X15" s="35" t="s">
        <v>202</v>
      </c>
      <c r="Y15" s="56">
        <v>12990</v>
      </c>
      <c r="Z15" s="57">
        <v>25980</v>
      </c>
    </row>
    <row r="16" spans="1:26" ht="22.5" customHeight="1" x14ac:dyDescent="0.3">
      <c r="A16" s="21" t="s">
        <v>25</v>
      </c>
      <c r="B16" s="17" t="s">
        <v>26</v>
      </c>
      <c r="C16" s="33" t="s">
        <v>160</v>
      </c>
      <c r="D16" s="63">
        <v>15900</v>
      </c>
      <c r="E16" s="63">
        <v>53000</v>
      </c>
      <c r="F16" s="33" t="s">
        <v>160</v>
      </c>
      <c r="G16" s="63">
        <v>20000</v>
      </c>
      <c r="H16" s="63">
        <v>66669.666666666672</v>
      </c>
      <c r="I16" s="89" t="s">
        <v>160</v>
      </c>
      <c r="J16" s="45">
        <v>19800</v>
      </c>
      <c r="K16" s="45">
        <v>49500</v>
      </c>
      <c r="L16" s="89" t="s">
        <v>142</v>
      </c>
      <c r="M16" s="45">
        <v>19900</v>
      </c>
      <c r="N16" s="45">
        <v>49750</v>
      </c>
      <c r="O16" s="26" t="s">
        <v>160</v>
      </c>
      <c r="P16" s="96">
        <v>15000</v>
      </c>
      <c r="Q16" s="97">
        <v>50000</v>
      </c>
      <c r="R16" s="26" t="s">
        <v>159</v>
      </c>
      <c r="S16" s="96">
        <v>16990</v>
      </c>
      <c r="T16" s="96">
        <v>40800</v>
      </c>
      <c r="U16" s="35" t="s">
        <v>142</v>
      </c>
      <c r="V16" s="56">
        <v>14800</v>
      </c>
      <c r="W16" s="56">
        <v>37000</v>
      </c>
      <c r="X16" s="35" t="s">
        <v>160</v>
      </c>
      <c r="Y16" s="56">
        <v>17990</v>
      </c>
      <c r="Z16" s="57">
        <v>59966.666666666672</v>
      </c>
    </row>
    <row r="17" spans="1:26" ht="22.5" customHeight="1" x14ac:dyDescent="0.3">
      <c r="A17" s="21" t="s">
        <v>27</v>
      </c>
      <c r="B17" s="17" t="s">
        <v>28</v>
      </c>
      <c r="C17" s="33" t="s">
        <v>136</v>
      </c>
      <c r="D17" s="63">
        <v>5800</v>
      </c>
      <c r="E17" s="63">
        <v>5800</v>
      </c>
      <c r="F17" s="33" t="s">
        <v>136</v>
      </c>
      <c r="G17" s="63">
        <v>5500</v>
      </c>
      <c r="H17" s="63">
        <v>5500</v>
      </c>
      <c r="I17" s="89"/>
      <c r="J17" s="45"/>
      <c r="K17" s="45"/>
      <c r="L17" s="89"/>
      <c r="M17" s="45"/>
      <c r="N17" s="45"/>
      <c r="O17" s="26" t="s">
        <v>173</v>
      </c>
      <c r="P17" s="96"/>
      <c r="Q17" s="97"/>
      <c r="R17" s="26" t="s">
        <v>173</v>
      </c>
      <c r="S17" s="96"/>
      <c r="T17" s="96"/>
      <c r="U17" s="35" t="s">
        <v>173</v>
      </c>
      <c r="V17" s="56"/>
      <c r="W17" s="56"/>
      <c r="X17" s="35" t="s">
        <v>173</v>
      </c>
      <c r="Y17" s="56"/>
      <c r="Z17" s="57"/>
    </row>
    <row r="18" spans="1:26" ht="22.5" customHeight="1" x14ac:dyDescent="0.3">
      <c r="A18" s="21" t="s">
        <v>29</v>
      </c>
      <c r="B18" s="17" t="s">
        <v>30</v>
      </c>
      <c r="C18" s="33" t="s">
        <v>151</v>
      </c>
      <c r="D18" s="64">
        <v>9000</v>
      </c>
      <c r="E18" s="64">
        <v>9000</v>
      </c>
      <c r="F18" s="33" t="s">
        <v>241</v>
      </c>
      <c r="G18" s="64">
        <v>10000</v>
      </c>
      <c r="H18" s="64">
        <v>10000</v>
      </c>
      <c r="I18" s="89" t="s">
        <v>171</v>
      </c>
      <c r="J18" s="45">
        <v>28000</v>
      </c>
      <c r="K18" s="45">
        <v>9333.3333333333339</v>
      </c>
      <c r="L18" s="89" t="s">
        <v>135</v>
      </c>
      <c r="M18" s="45">
        <v>19900</v>
      </c>
      <c r="N18" s="45">
        <v>9950</v>
      </c>
      <c r="O18" s="26" t="s">
        <v>135</v>
      </c>
      <c r="P18" s="96">
        <v>20000</v>
      </c>
      <c r="Q18" s="97">
        <v>10000</v>
      </c>
      <c r="R18" s="27" t="s">
        <v>136</v>
      </c>
      <c r="S18" s="96">
        <v>13990</v>
      </c>
      <c r="T18" s="96">
        <v>13990</v>
      </c>
      <c r="U18" s="35" t="s">
        <v>159</v>
      </c>
      <c r="V18" s="56">
        <v>26800</v>
      </c>
      <c r="W18" s="56">
        <v>10720</v>
      </c>
      <c r="X18" s="35" t="s">
        <v>200</v>
      </c>
      <c r="Y18" s="56">
        <v>15990</v>
      </c>
      <c r="Z18" s="57">
        <v>13325</v>
      </c>
    </row>
    <row r="19" spans="1:26" ht="22.5" customHeight="1" x14ac:dyDescent="0.3">
      <c r="A19" s="21" t="s">
        <v>31</v>
      </c>
      <c r="B19" s="17" t="s">
        <v>32</v>
      </c>
      <c r="C19" s="33" t="s">
        <v>195</v>
      </c>
      <c r="D19" s="63">
        <v>29800</v>
      </c>
      <c r="E19" s="64">
        <v>59600</v>
      </c>
      <c r="F19" s="33" t="s">
        <v>188</v>
      </c>
      <c r="G19" s="63"/>
      <c r="H19" s="64">
        <v>0</v>
      </c>
      <c r="I19" s="89"/>
      <c r="J19" s="45"/>
      <c r="K19" s="45"/>
      <c r="L19" s="89"/>
      <c r="M19" s="45"/>
      <c r="N19" s="45"/>
      <c r="O19" s="26" t="s">
        <v>173</v>
      </c>
      <c r="P19" s="96"/>
      <c r="Q19" s="97"/>
      <c r="R19" s="27" t="s">
        <v>195</v>
      </c>
      <c r="S19" s="96">
        <v>25990</v>
      </c>
      <c r="T19" s="96">
        <v>51980</v>
      </c>
      <c r="U19" s="35" t="s">
        <v>237</v>
      </c>
      <c r="V19" s="56">
        <v>29800</v>
      </c>
      <c r="W19" s="56">
        <v>43969.015123570636</v>
      </c>
      <c r="X19" s="35" t="s">
        <v>173</v>
      </c>
      <c r="Y19" s="56"/>
      <c r="Z19" s="57"/>
    </row>
    <row r="20" spans="1:26" ht="22.5" customHeight="1" x14ac:dyDescent="0.3">
      <c r="A20" s="21" t="s">
        <v>33</v>
      </c>
      <c r="B20" s="17" t="s">
        <v>34</v>
      </c>
      <c r="C20" s="33" t="s">
        <v>144</v>
      </c>
      <c r="D20" s="63">
        <v>8900</v>
      </c>
      <c r="E20" s="65">
        <v>17800</v>
      </c>
      <c r="F20" s="33" t="s">
        <v>144</v>
      </c>
      <c r="G20" s="63">
        <v>9500</v>
      </c>
      <c r="H20" s="64">
        <v>19000</v>
      </c>
      <c r="I20" s="89" t="s">
        <v>144</v>
      </c>
      <c r="J20" s="45">
        <v>12800</v>
      </c>
      <c r="K20" s="45">
        <v>25600</v>
      </c>
      <c r="L20" s="89" t="s">
        <v>144</v>
      </c>
      <c r="M20" s="45">
        <v>8900</v>
      </c>
      <c r="N20" s="45">
        <v>17800</v>
      </c>
      <c r="O20" s="26" t="s">
        <v>144</v>
      </c>
      <c r="P20" s="96">
        <v>8000</v>
      </c>
      <c r="Q20" s="97">
        <v>16000</v>
      </c>
      <c r="R20" s="26" t="s">
        <v>155</v>
      </c>
      <c r="S20" s="96">
        <v>11990</v>
      </c>
      <c r="T20" s="96">
        <v>17130</v>
      </c>
      <c r="U20" s="36" t="s">
        <v>209</v>
      </c>
      <c r="V20" s="58">
        <v>9980</v>
      </c>
      <c r="W20" s="58">
        <v>12475</v>
      </c>
      <c r="X20" s="35" t="s">
        <v>144</v>
      </c>
      <c r="Y20" s="56">
        <v>10990</v>
      </c>
      <c r="Z20" s="57">
        <v>21980</v>
      </c>
    </row>
    <row r="21" spans="1:26" ht="22.5" customHeight="1" x14ac:dyDescent="0.3">
      <c r="A21" s="21" t="s">
        <v>35</v>
      </c>
      <c r="B21" s="17" t="s">
        <v>36</v>
      </c>
      <c r="C21" s="33" t="s">
        <v>188</v>
      </c>
      <c r="D21" s="65"/>
      <c r="E21" s="64">
        <v>0</v>
      </c>
      <c r="F21" s="33" t="s">
        <v>188</v>
      </c>
      <c r="G21" s="65"/>
      <c r="H21" s="64">
        <v>0</v>
      </c>
      <c r="I21" s="89" t="s">
        <v>145</v>
      </c>
      <c r="J21" s="45">
        <v>8000</v>
      </c>
      <c r="K21" s="45">
        <v>8000</v>
      </c>
      <c r="L21" s="89" t="s">
        <v>213</v>
      </c>
      <c r="M21" s="45">
        <v>29900</v>
      </c>
      <c r="N21" s="45">
        <v>5980</v>
      </c>
      <c r="O21" s="26" t="s">
        <v>217</v>
      </c>
      <c r="P21" s="96">
        <v>20000</v>
      </c>
      <c r="Q21" s="97">
        <v>3333</v>
      </c>
      <c r="R21" s="27" t="s">
        <v>145</v>
      </c>
      <c r="S21" s="96">
        <v>3490</v>
      </c>
      <c r="T21" s="96">
        <v>3490</v>
      </c>
      <c r="U21" s="35" t="s">
        <v>238</v>
      </c>
      <c r="V21" s="56">
        <v>9900</v>
      </c>
      <c r="W21" s="56">
        <v>2475</v>
      </c>
      <c r="X21" s="35" t="s">
        <v>146</v>
      </c>
      <c r="Y21" s="56">
        <v>9900</v>
      </c>
      <c r="Z21" s="57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188</v>
      </c>
      <c r="D22" s="63"/>
      <c r="E22" s="64">
        <v>0</v>
      </c>
      <c r="F22" s="33" t="s">
        <v>188</v>
      </c>
      <c r="G22" s="65"/>
      <c r="H22" s="64">
        <v>0</v>
      </c>
      <c r="I22" s="89" t="s">
        <v>145</v>
      </c>
      <c r="J22" s="45">
        <v>0</v>
      </c>
      <c r="K22" s="45">
        <v>0</v>
      </c>
      <c r="L22" s="89">
        <v>2</v>
      </c>
      <c r="M22" s="45">
        <v>9000</v>
      </c>
      <c r="N22" s="45">
        <v>4500</v>
      </c>
      <c r="O22" s="26" t="s">
        <v>146</v>
      </c>
      <c r="P22" s="96">
        <v>10000</v>
      </c>
      <c r="Q22" s="97">
        <v>3333</v>
      </c>
      <c r="R22" s="27" t="s">
        <v>145</v>
      </c>
      <c r="S22" s="96">
        <v>4550</v>
      </c>
      <c r="T22" s="96">
        <v>4550</v>
      </c>
      <c r="U22" s="35" t="s">
        <v>145</v>
      </c>
      <c r="V22" s="56">
        <v>5900</v>
      </c>
      <c r="W22" s="56">
        <v>5900</v>
      </c>
      <c r="X22" s="35" t="s">
        <v>145</v>
      </c>
      <c r="Y22" s="56">
        <v>3990</v>
      </c>
      <c r="Z22" s="57">
        <v>3990</v>
      </c>
    </row>
    <row r="23" spans="1:26" ht="22.5" customHeight="1" x14ac:dyDescent="0.3">
      <c r="A23" s="21" t="s">
        <v>39</v>
      </c>
      <c r="B23" s="17" t="s">
        <v>40</v>
      </c>
      <c r="C23" s="33" t="s">
        <v>145</v>
      </c>
      <c r="D23" s="63">
        <v>8900</v>
      </c>
      <c r="E23" s="64">
        <v>8900</v>
      </c>
      <c r="F23" s="33" t="s">
        <v>188</v>
      </c>
      <c r="G23" s="65"/>
      <c r="H23" s="64">
        <v>0</v>
      </c>
      <c r="I23" s="89" t="s">
        <v>147</v>
      </c>
      <c r="J23" s="45">
        <v>0</v>
      </c>
      <c r="K23" s="45">
        <v>0</v>
      </c>
      <c r="L23" s="89" t="s">
        <v>147</v>
      </c>
      <c r="M23" s="45">
        <v>14700</v>
      </c>
      <c r="N23" s="45">
        <v>7350</v>
      </c>
      <c r="O23" s="26" t="s">
        <v>147</v>
      </c>
      <c r="P23" s="96">
        <v>15000</v>
      </c>
      <c r="Q23" s="97">
        <v>7500</v>
      </c>
      <c r="R23" s="27" t="s">
        <v>145</v>
      </c>
      <c r="S23" s="96">
        <v>7200</v>
      </c>
      <c r="T23" s="96">
        <v>7200</v>
      </c>
      <c r="U23" s="35" t="s">
        <v>147</v>
      </c>
      <c r="V23" s="56">
        <v>9900</v>
      </c>
      <c r="W23" s="56">
        <v>4950</v>
      </c>
      <c r="X23" s="35" t="s">
        <v>147</v>
      </c>
      <c r="Y23" s="56">
        <v>7980</v>
      </c>
      <c r="Z23" s="57">
        <v>3990</v>
      </c>
    </row>
    <row r="24" spans="1:26" ht="22.5" customHeight="1" x14ac:dyDescent="0.3">
      <c r="A24" s="21" t="s">
        <v>41</v>
      </c>
      <c r="B24" s="17" t="s">
        <v>42</v>
      </c>
      <c r="C24" s="33" t="s">
        <v>145</v>
      </c>
      <c r="D24" s="63">
        <v>4500</v>
      </c>
      <c r="E24" s="65">
        <v>4500</v>
      </c>
      <c r="F24" s="33" t="s">
        <v>188</v>
      </c>
      <c r="G24" s="65"/>
      <c r="H24" s="64">
        <v>0</v>
      </c>
      <c r="I24" s="89" t="s">
        <v>145</v>
      </c>
      <c r="J24" s="45">
        <v>5000</v>
      </c>
      <c r="K24" s="45">
        <v>5000</v>
      </c>
      <c r="L24" s="89" t="s">
        <v>145</v>
      </c>
      <c r="M24" s="45">
        <v>7900</v>
      </c>
      <c r="N24" s="45">
        <v>7900</v>
      </c>
      <c r="O24" s="26" t="s">
        <v>218</v>
      </c>
      <c r="P24" s="96">
        <v>3000</v>
      </c>
      <c r="Q24" s="97">
        <v>3000</v>
      </c>
      <c r="R24" s="27" t="s">
        <v>145</v>
      </c>
      <c r="S24" s="96">
        <v>3300</v>
      </c>
      <c r="T24" s="96">
        <v>3300</v>
      </c>
      <c r="U24" s="35" t="s">
        <v>147</v>
      </c>
      <c r="V24" s="56">
        <v>8000</v>
      </c>
      <c r="W24" s="56">
        <v>4000</v>
      </c>
      <c r="X24" s="35" t="s">
        <v>145</v>
      </c>
      <c r="Y24" s="56">
        <v>4990</v>
      </c>
      <c r="Z24" s="57">
        <v>4990</v>
      </c>
    </row>
    <row r="25" spans="1:26" ht="22.5" customHeight="1" x14ac:dyDescent="0.3">
      <c r="A25" s="21" t="s">
        <v>43</v>
      </c>
      <c r="B25" s="17" t="s">
        <v>36</v>
      </c>
      <c r="C25" s="33" t="s">
        <v>188</v>
      </c>
      <c r="D25" s="63"/>
      <c r="E25" s="64">
        <v>0</v>
      </c>
      <c r="F25" s="33" t="s">
        <v>188</v>
      </c>
      <c r="G25" s="65"/>
      <c r="H25" s="64">
        <v>0</v>
      </c>
      <c r="I25" s="89" t="s">
        <v>145</v>
      </c>
      <c r="J25" s="45">
        <v>7000</v>
      </c>
      <c r="K25" s="45">
        <v>7000</v>
      </c>
      <c r="L25" s="89" t="s">
        <v>145</v>
      </c>
      <c r="M25" s="45">
        <v>7900</v>
      </c>
      <c r="N25" s="45">
        <v>7900</v>
      </c>
      <c r="O25" s="26" t="s">
        <v>146</v>
      </c>
      <c r="P25" s="96">
        <v>10000</v>
      </c>
      <c r="Q25" s="97">
        <v>3333</v>
      </c>
      <c r="R25" s="27" t="s">
        <v>145</v>
      </c>
      <c r="S25" s="96">
        <v>3300</v>
      </c>
      <c r="T25" s="96">
        <v>3300</v>
      </c>
      <c r="U25" s="35" t="s">
        <v>146</v>
      </c>
      <c r="V25" s="56">
        <v>11800</v>
      </c>
      <c r="W25" s="56">
        <v>3933.3333333333335</v>
      </c>
      <c r="X25" s="35" t="s">
        <v>147</v>
      </c>
      <c r="Y25" s="56">
        <v>6980</v>
      </c>
      <c r="Z25" s="57">
        <v>3490</v>
      </c>
    </row>
    <row r="26" spans="1:26" ht="22.5" customHeight="1" x14ac:dyDescent="0.3">
      <c r="A26" s="21" t="s">
        <v>44</v>
      </c>
      <c r="B26" s="17" t="s">
        <v>45</v>
      </c>
      <c r="C26" s="33" t="s">
        <v>136</v>
      </c>
      <c r="D26" s="63">
        <v>22900</v>
      </c>
      <c r="E26" s="63">
        <v>22900</v>
      </c>
      <c r="F26" s="33" t="s">
        <v>143</v>
      </c>
      <c r="G26" s="63">
        <v>3400</v>
      </c>
      <c r="H26" s="63">
        <v>22669.666666666668</v>
      </c>
      <c r="I26" s="89" t="s">
        <v>172</v>
      </c>
      <c r="J26" s="45">
        <v>33000</v>
      </c>
      <c r="K26" s="45">
        <v>22000</v>
      </c>
      <c r="L26" s="89" t="s">
        <v>148</v>
      </c>
      <c r="M26" s="45">
        <v>8800</v>
      </c>
      <c r="N26" s="45">
        <v>29333.333333333332</v>
      </c>
      <c r="O26" s="27" t="s">
        <v>136</v>
      </c>
      <c r="P26" s="96">
        <v>29000</v>
      </c>
      <c r="Q26" s="97">
        <v>29000</v>
      </c>
      <c r="R26" s="27" t="s">
        <v>148</v>
      </c>
      <c r="S26" s="96">
        <v>7740</v>
      </c>
      <c r="T26" s="96">
        <v>25800</v>
      </c>
      <c r="U26" s="35" t="s">
        <v>144</v>
      </c>
      <c r="V26" s="56">
        <v>9900</v>
      </c>
      <c r="W26" s="56">
        <v>19800</v>
      </c>
      <c r="X26" s="35" t="s">
        <v>144</v>
      </c>
      <c r="Y26" s="56">
        <v>20900</v>
      </c>
      <c r="Z26" s="57">
        <v>41800</v>
      </c>
    </row>
    <row r="27" spans="1:26" ht="22.5" customHeight="1" x14ac:dyDescent="0.3">
      <c r="A27" s="21" t="s">
        <v>46</v>
      </c>
      <c r="B27" s="17" t="s">
        <v>47</v>
      </c>
      <c r="C27" s="33" t="s">
        <v>139</v>
      </c>
      <c r="D27" s="63">
        <v>13000</v>
      </c>
      <c r="E27" s="63">
        <v>65000</v>
      </c>
      <c r="F27" s="33" t="s">
        <v>139</v>
      </c>
      <c r="G27" s="63">
        <v>9900</v>
      </c>
      <c r="H27" s="63">
        <v>49500</v>
      </c>
      <c r="I27" s="89" t="s">
        <v>149</v>
      </c>
      <c r="J27" s="45">
        <v>8980</v>
      </c>
      <c r="K27" s="45">
        <v>44900</v>
      </c>
      <c r="L27" s="89" t="s">
        <v>150</v>
      </c>
      <c r="M27" s="45">
        <v>5900</v>
      </c>
      <c r="N27" s="45">
        <v>29500</v>
      </c>
      <c r="O27" s="26" t="s">
        <v>139</v>
      </c>
      <c r="P27" s="96">
        <v>7980</v>
      </c>
      <c r="Q27" s="97">
        <v>39900</v>
      </c>
      <c r="R27" s="26" t="s">
        <v>139</v>
      </c>
      <c r="S27" s="96">
        <v>8880</v>
      </c>
      <c r="T27" s="96">
        <v>44400</v>
      </c>
      <c r="U27" s="35" t="s">
        <v>139</v>
      </c>
      <c r="V27" s="56">
        <v>6980</v>
      </c>
      <c r="W27" s="56">
        <v>34900</v>
      </c>
      <c r="X27" s="35" t="s">
        <v>139</v>
      </c>
      <c r="Y27" s="56">
        <v>19980</v>
      </c>
      <c r="Z27" s="57">
        <v>99900</v>
      </c>
    </row>
    <row r="28" spans="1:26" ht="22.5" customHeight="1" x14ac:dyDescent="0.3">
      <c r="A28" s="21" t="s">
        <v>48</v>
      </c>
      <c r="B28" s="17" t="s">
        <v>47</v>
      </c>
      <c r="C28" s="33" t="s">
        <v>188</v>
      </c>
      <c r="D28" s="63"/>
      <c r="E28" s="64">
        <v>0</v>
      </c>
      <c r="F28" s="33" t="s">
        <v>188</v>
      </c>
      <c r="G28" s="63"/>
      <c r="H28" s="64">
        <v>0</v>
      </c>
      <c r="I28" s="89"/>
      <c r="J28" s="45"/>
      <c r="K28" s="45"/>
      <c r="L28" s="89"/>
      <c r="M28" s="45"/>
      <c r="N28" s="45"/>
      <c r="O28" s="26" t="s">
        <v>173</v>
      </c>
      <c r="P28" s="96"/>
      <c r="Q28" s="97"/>
      <c r="R28" s="26" t="s">
        <v>139</v>
      </c>
      <c r="S28" s="96">
        <v>2800</v>
      </c>
      <c r="T28" s="96">
        <v>14000</v>
      </c>
      <c r="U28" s="35" t="s">
        <v>139</v>
      </c>
      <c r="V28" s="56"/>
      <c r="W28" s="56">
        <v>0</v>
      </c>
      <c r="X28" s="35" t="s">
        <v>198</v>
      </c>
      <c r="Y28" s="56">
        <v>18600</v>
      </c>
      <c r="Z28" s="57">
        <v>23250</v>
      </c>
    </row>
    <row r="29" spans="1:26" ht="22.5" customHeight="1" x14ac:dyDescent="0.3">
      <c r="A29" s="21" t="s">
        <v>49</v>
      </c>
      <c r="B29" s="17" t="s">
        <v>50</v>
      </c>
      <c r="C29" s="33" t="s">
        <v>139</v>
      </c>
      <c r="D29" s="63">
        <v>2500</v>
      </c>
      <c r="E29" s="63">
        <v>12500</v>
      </c>
      <c r="F29" s="33" t="s">
        <v>139</v>
      </c>
      <c r="G29" s="63">
        <v>2500</v>
      </c>
      <c r="H29" s="63">
        <v>12500</v>
      </c>
      <c r="I29" s="89" t="s">
        <v>139</v>
      </c>
      <c r="J29" s="45">
        <v>2500</v>
      </c>
      <c r="K29" s="45">
        <v>12500</v>
      </c>
      <c r="L29" s="89" t="s">
        <v>139</v>
      </c>
      <c r="M29" s="45">
        <v>1640</v>
      </c>
      <c r="N29" s="45">
        <v>8200</v>
      </c>
      <c r="O29" s="26" t="s">
        <v>139</v>
      </c>
      <c r="P29" s="96">
        <v>1980</v>
      </c>
      <c r="Q29" s="97">
        <v>9900</v>
      </c>
      <c r="R29" s="27" t="s">
        <v>139</v>
      </c>
      <c r="S29" s="96">
        <v>2390</v>
      </c>
      <c r="T29" s="96">
        <v>11950</v>
      </c>
      <c r="U29" s="35" t="s">
        <v>139</v>
      </c>
      <c r="V29" s="56">
        <v>1950</v>
      </c>
      <c r="W29" s="56">
        <v>9750</v>
      </c>
      <c r="X29" s="35" t="s">
        <v>139</v>
      </c>
      <c r="Y29" s="56">
        <v>2590</v>
      </c>
      <c r="Z29" s="57">
        <v>12950</v>
      </c>
    </row>
    <row r="30" spans="1:26" ht="22.5" customHeight="1" x14ac:dyDescent="0.3">
      <c r="A30" s="21" t="s">
        <v>51</v>
      </c>
      <c r="B30" s="17" t="s">
        <v>52</v>
      </c>
      <c r="C30" s="33" t="s">
        <v>136</v>
      </c>
      <c r="D30" s="63">
        <v>6500</v>
      </c>
      <c r="E30" s="64">
        <v>6500</v>
      </c>
      <c r="F30" s="33" t="s">
        <v>188</v>
      </c>
      <c r="G30" s="63"/>
      <c r="H30" s="64">
        <v>0</v>
      </c>
      <c r="I30" s="89" t="s">
        <v>136</v>
      </c>
      <c r="J30" s="45">
        <v>4900</v>
      </c>
      <c r="K30" s="45">
        <v>4900</v>
      </c>
      <c r="L30" s="89" t="s">
        <v>136</v>
      </c>
      <c r="M30" s="45">
        <v>8800</v>
      </c>
      <c r="N30" s="45">
        <v>8800</v>
      </c>
      <c r="O30" s="26" t="s">
        <v>136</v>
      </c>
      <c r="P30" s="96">
        <v>8000</v>
      </c>
      <c r="Q30" s="97">
        <v>8000</v>
      </c>
      <c r="R30" s="26" t="s">
        <v>136</v>
      </c>
      <c r="S30" s="96">
        <v>7990</v>
      </c>
      <c r="T30" s="96">
        <v>6990</v>
      </c>
      <c r="U30" s="35" t="s">
        <v>178</v>
      </c>
      <c r="V30" s="56">
        <v>7500</v>
      </c>
      <c r="W30" s="56">
        <v>7142.8571428571431</v>
      </c>
      <c r="X30" s="35" t="s">
        <v>209</v>
      </c>
      <c r="Y30" s="56">
        <v>5495</v>
      </c>
      <c r="Z30" s="57">
        <v>6868.75</v>
      </c>
    </row>
    <row r="31" spans="1:26" ht="22.5" customHeight="1" x14ac:dyDescent="0.3">
      <c r="A31" s="21" t="s">
        <v>53</v>
      </c>
      <c r="B31" s="17" t="s">
        <v>54</v>
      </c>
      <c r="C31" s="33" t="s">
        <v>174</v>
      </c>
      <c r="D31" s="63">
        <v>5980</v>
      </c>
      <c r="E31" s="63">
        <v>1990.3333333333335</v>
      </c>
      <c r="F31" s="33" t="s">
        <v>174</v>
      </c>
      <c r="G31" s="63">
        <v>7500</v>
      </c>
      <c r="H31" s="63">
        <v>2500</v>
      </c>
      <c r="I31" s="89" t="s">
        <v>151</v>
      </c>
      <c r="J31" s="45">
        <v>4000</v>
      </c>
      <c r="K31" s="45">
        <v>4000</v>
      </c>
      <c r="L31" s="89" t="s">
        <v>151</v>
      </c>
      <c r="M31" s="45">
        <v>4400</v>
      </c>
      <c r="N31" s="45">
        <v>4400</v>
      </c>
      <c r="O31" s="26" t="s">
        <v>174</v>
      </c>
      <c r="P31" s="96">
        <v>7280</v>
      </c>
      <c r="Q31" s="97">
        <v>2426.6666666666665</v>
      </c>
      <c r="R31" s="26" t="s">
        <v>174</v>
      </c>
      <c r="S31" s="96">
        <v>7990</v>
      </c>
      <c r="T31" s="96">
        <v>2663</v>
      </c>
      <c r="U31" s="35" t="s">
        <v>151</v>
      </c>
      <c r="V31" s="56">
        <v>4200</v>
      </c>
      <c r="W31" s="56">
        <v>4200</v>
      </c>
      <c r="X31" s="35" t="s">
        <v>151</v>
      </c>
      <c r="Y31" s="56">
        <v>3990</v>
      </c>
      <c r="Z31" s="57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152</v>
      </c>
      <c r="D32" s="63">
        <v>49800</v>
      </c>
      <c r="E32" s="63">
        <v>49800</v>
      </c>
      <c r="F32" s="33" t="s">
        <v>152</v>
      </c>
      <c r="G32" s="63">
        <v>46000</v>
      </c>
      <c r="H32" s="63">
        <v>46000</v>
      </c>
      <c r="I32" s="89" t="s">
        <v>152</v>
      </c>
      <c r="J32" s="45">
        <v>59200</v>
      </c>
      <c r="K32" s="45">
        <v>59200</v>
      </c>
      <c r="L32" s="89" t="s">
        <v>152</v>
      </c>
      <c r="M32" s="45">
        <v>53900</v>
      </c>
      <c r="N32" s="45">
        <v>53900</v>
      </c>
      <c r="O32" s="26" t="s">
        <v>152</v>
      </c>
      <c r="P32" s="96">
        <v>55000</v>
      </c>
      <c r="Q32" s="97">
        <v>55000</v>
      </c>
      <c r="R32" s="26" t="s">
        <v>152</v>
      </c>
      <c r="S32" s="96">
        <v>50900</v>
      </c>
      <c r="T32" s="96">
        <v>50900</v>
      </c>
      <c r="U32" s="35" t="s">
        <v>152</v>
      </c>
      <c r="V32" s="56">
        <v>51800</v>
      </c>
      <c r="W32" s="56">
        <v>51800</v>
      </c>
      <c r="X32" s="35" t="s">
        <v>152</v>
      </c>
      <c r="Y32" s="56">
        <v>63900</v>
      </c>
      <c r="Z32" s="57">
        <v>63900</v>
      </c>
    </row>
    <row r="33" spans="1:26" ht="22.5" customHeight="1" x14ac:dyDescent="0.3">
      <c r="A33" s="21" t="s">
        <v>57</v>
      </c>
      <c r="B33" s="17" t="s">
        <v>58</v>
      </c>
      <c r="C33" s="33" t="s">
        <v>195</v>
      </c>
      <c r="D33" s="63">
        <v>21500</v>
      </c>
      <c r="E33" s="63">
        <v>5380</v>
      </c>
      <c r="F33" s="33" t="s">
        <v>136</v>
      </c>
      <c r="G33" s="63">
        <v>6250</v>
      </c>
      <c r="H33" s="63">
        <v>6250</v>
      </c>
      <c r="I33" s="89" t="s">
        <v>136</v>
      </c>
      <c r="J33" s="45">
        <v>4000</v>
      </c>
      <c r="K33" s="45">
        <v>4000</v>
      </c>
      <c r="L33" s="89" t="s">
        <v>153</v>
      </c>
      <c r="M33" s="45">
        <v>28900</v>
      </c>
      <c r="N33" s="45">
        <v>5780</v>
      </c>
      <c r="O33" s="26" t="s">
        <v>135</v>
      </c>
      <c r="P33" s="96">
        <v>7000</v>
      </c>
      <c r="Q33" s="97">
        <v>3500</v>
      </c>
      <c r="R33" s="26" t="s">
        <v>219</v>
      </c>
      <c r="S33" s="96">
        <v>9990</v>
      </c>
      <c r="T33" s="96">
        <v>1770</v>
      </c>
      <c r="U33" s="35" t="s">
        <v>209</v>
      </c>
      <c r="V33" s="56">
        <v>4200</v>
      </c>
      <c r="W33" s="56">
        <v>5250</v>
      </c>
      <c r="X33" s="35" t="s">
        <v>135</v>
      </c>
      <c r="Y33" s="56">
        <v>11990</v>
      </c>
      <c r="Z33" s="57">
        <v>5995</v>
      </c>
    </row>
    <row r="34" spans="1:26" ht="22.5" customHeight="1" x14ac:dyDescent="0.3">
      <c r="A34" s="21" t="s">
        <v>59</v>
      </c>
      <c r="B34" s="17" t="s">
        <v>60</v>
      </c>
      <c r="C34" s="33" t="s">
        <v>136</v>
      </c>
      <c r="D34" s="63">
        <v>7000</v>
      </c>
      <c r="E34" s="63">
        <v>7500</v>
      </c>
      <c r="F34" s="33" t="s">
        <v>136</v>
      </c>
      <c r="G34" s="63">
        <v>6000</v>
      </c>
      <c r="H34" s="63">
        <v>6000</v>
      </c>
      <c r="I34" s="89" t="s">
        <v>136</v>
      </c>
      <c r="J34" s="45">
        <v>4000</v>
      </c>
      <c r="K34" s="45">
        <v>4000</v>
      </c>
      <c r="L34" s="89" t="s">
        <v>136</v>
      </c>
      <c r="M34" s="45">
        <v>7900</v>
      </c>
      <c r="N34" s="45">
        <v>7900</v>
      </c>
      <c r="O34" s="26" t="s">
        <v>135</v>
      </c>
      <c r="P34" s="96">
        <v>9000</v>
      </c>
      <c r="Q34" s="97">
        <v>4500</v>
      </c>
      <c r="R34" s="27" t="s">
        <v>153</v>
      </c>
      <c r="S34" s="96">
        <v>19990</v>
      </c>
      <c r="T34" s="96">
        <v>3980</v>
      </c>
      <c r="U34" s="36" t="s">
        <v>171</v>
      </c>
      <c r="V34" s="58">
        <v>12800</v>
      </c>
      <c r="W34" s="58">
        <v>4266.666666666667</v>
      </c>
      <c r="X34" s="35" t="s">
        <v>171</v>
      </c>
      <c r="Y34" s="56">
        <v>12990</v>
      </c>
      <c r="Z34" s="57">
        <v>4330</v>
      </c>
    </row>
    <row r="35" spans="1:26" ht="22.5" customHeight="1" x14ac:dyDescent="0.3">
      <c r="A35" s="21" t="s">
        <v>61</v>
      </c>
      <c r="B35" s="17" t="s">
        <v>62</v>
      </c>
      <c r="C35" s="33" t="s">
        <v>136</v>
      </c>
      <c r="D35" s="63">
        <v>10000</v>
      </c>
      <c r="E35" s="63">
        <v>10000</v>
      </c>
      <c r="F35" s="33" t="s">
        <v>188</v>
      </c>
      <c r="G35" s="63"/>
      <c r="H35" s="64">
        <v>0</v>
      </c>
      <c r="I35" s="89" t="s">
        <v>214</v>
      </c>
      <c r="J35" s="45">
        <v>0</v>
      </c>
      <c r="K35" s="45">
        <v>0</v>
      </c>
      <c r="L35" s="89" t="s">
        <v>143</v>
      </c>
      <c r="M35" s="45">
        <v>3900</v>
      </c>
      <c r="N35" s="45">
        <v>26000</v>
      </c>
      <c r="O35" s="26" t="s">
        <v>136</v>
      </c>
      <c r="P35" s="96">
        <v>10000</v>
      </c>
      <c r="Q35" s="97">
        <v>10000</v>
      </c>
      <c r="R35" s="27" t="s">
        <v>155</v>
      </c>
      <c r="S35" s="96">
        <v>5990</v>
      </c>
      <c r="T35" s="96">
        <v>8560</v>
      </c>
      <c r="U35" s="35" t="s">
        <v>206</v>
      </c>
      <c r="V35" s="56">
        <v>4980</v>
      </c>
      <c r="W35" s="56">
        <v>33200</v>
      </c>
      <c r="X35" s="35" t="s">
        <v>155</v>
      </c>
      <c r="Y35" s="56">
        <v>7191</v>
      </c>
      <c r="Z35" s="57">
        <v>10272.857142857143</v>
      </c>
    </row>
    <row r="36" spans="1:26" ht="22.5" customHeight="1" x14ac:dyDescent="0.3">
      <c r="A36" s="21" t="s">
        <v>63</v>
      </c>
      <c r="B36" s="17" t="s">
        <v>62</v>
      </c>
      <c r="C36" s="33" t="s">
        <v>139</v>
      </c>
      <c r="D36" s="63">
        <v>2000</v>
      </c>
      <c r="E36" s="63">
        <v>20000</v>
      </c>
      <c r="F36" s="33" t="s">
        <v>188</v>
      </c>
      <c r="G36" s="65"/>
      <c r="H36" s="64">
        <v>0</v>
      </c>
      <c r="I36" s="89" t="s">
        <v>139</v>
      </c>
      <c r="J36" s="45">
        <v>2200</v>
      </c>
      <c r="K36" s="45">
        <v>22000</v>
      </c>
      <c r="L36" s="89" t="s">
        <v>136</v>
      </c>
      <c r="M36" s="45">
        <v>39733</v>
      </c>
      <c r="N36" s="45">
        <v>39733</v>
      </c>
      <c r="O36" s="26" t="s">
        <v>144</v>
      </c>
      <c r="P36" s="96">
        <v>9000</v>
      </c>
      <c r="Q36" s="97">
        <v>18000</v>
      </c>
      <c r="R36" s="26" t="s">
        <v>144</v>
      </c>
      <c r="S36" s="96">
        <v>11990</v>
      </c>
      <c r="T36" s="96">
        <v>23980</v>
      </c>
      <c r="U36" s="35" t="s">
        <v>140</v>
      </c>
      <c r="V36" s="56">
        <v>4950</v>
      </c>
      <c r="W36" s="56">
        <v>24750</v>
      </c>
      <c r="X36" s="35" t="s">
        <v>144</v>
      </c>
      <c r="Y36" s="56"/>
      <c r="Z36" s="57">
        <v>0</v>
      </c>
    </row>
    <row r="37" spans="1:26" ht="22.5" customHeight="1" x14ac:dyDescent="0.3">
      <c r="A37" s="21" t="s">
        <v>64</v>
      </c>
      <c r="B37" s="17" t="s">
        <v>65</v>
      </c>
      <c r="C37" s="33" t="s">
        <v>199</v>
      </c>
      <c r="D37" s="63">
        <v>8800</v>
      </c>
      <c r="E37" s="63">
        <v>19559.555555555558</v>
      </c>
      <c r="F37" s="33" t="s">
        <v>136</v>
      </c>
      <c r="G37" s="63">
        <v>9500</v>
      </c>
      <c r="H37" s="63">
        <v>9500</v>
      </c>
      <c r="I37" s="89" t="s">
        <v>199</v>
      </c>
      <c r="J37" s="45">
        <v>6400</v>
      </c>
      <c r="K37" s="45">
        <v>14200</v>
      </c>
      <c r="L37" s="89" t="s">
        <v>136</v>
      </c>
      <c r="M37" s="45">
        <v>12900</v>
      </c>
      <c r="N37" s="45">
        <v>12900</v>
      </c>
      <c r="O37" s="26" t="s">
        <v>212</v>
      </c>
      <c r="P37" s="96">
        <v>15000</v>
      </c>
      <c r="Q37" s="97">
        <v>9375</v>
      </c>
      <c r="R37" s="27" t="s">
        <v>144</v>
      </c>
      <c r="S37" s="96">
        <v>6990</v>
      </c>
      <c r="T37" s="96">
        <v>13980</v>
      </c>
      <c r="U37" s="35" t="s">
        <v>199</v>
      </c>
      <c r="V37" s="56">
        <v>5400</v>
      </c>
      <c r="W37" s="56">
        <v>12000</v>
      </c>
      <c r="X37" s="35" t="s">
        <v>144</v>
      </c>
      <c r="Y37" s="56">
        <v>5490</v>
      </c>
      <c r="Z37" s="57">
        <v>10980</v>
      </c>
    </row>
    <row r="38" spans="1:26" ht="22.5" customHeight="1" x14ac:dyDescent="0.3">
      <c r="A38" s="21" t="s">
        <v>66</v>
      </c>
      <c r="B38" s="17" t="s">
        <v>67</v>
      </c>
      <c r="C38" s="33" t="s">
        <v>198</v>
      </c>
      <c r="D38" s="63">
        <v>21000</v>
      </c>
      <c r="E38" s="63">
        <v>5250</v>
      </c>
      <c r="F38" s="33" t="s">
        <v>144</v>
      </c>
      <c r="G38" s="63">
        <v>19000</v>
      </c>
      <c r="H38" s="63">
        <v>3800</v>
      </c>
      <c r="I38" s="89" t="s">
        <v>154</v>
      </c>
      <c r="J38" s="45">
        <v>16500</v>
      </c>
      <c r="K38" s="45">
        <v>2750</v>
      </c>
      <c r="L38" s="89" t="s">
        <v>154</v>
      </c>
      <c r="M38" s="45">
        <v>27900</v>
      </c>
      <c r="N38" s="45">
        <v>4650</v>
      </c>
      <c r="O38" s="26" t="s">
        <v>154</v>
      </c>
      <c r="P38" s="96">
        <v>18000</v>
      </c>
      <c r="Q38" s="97">
        <v>3000</v>
      </c>
      <c r="R38" s="26" t="s">
        <v>138</v>
      </c>
      <c r="S38" s="96">
        <v>9990</v>
      </c>
      <c r="T38" s="96">
        <v>3122</v>
      </c>
      <c r="U38" s="35" t="s">
        <v>139</v>
      </c>
      <c r="V38" s="56">
        <v>5280</v>
      </c>
      <c r="W38" s="56">
        <v>5280</v>
      </c>
      <c r="X38" s="35" t="s">
        <v>140</v>
      </c>
      <c r="Y38" s="56">
        <v>9990</v>
      </c>
      <c r="Z38" s="57">
        <v>4995</v>
      </c>
    </row>
    <row r="39" spans="1:26" ht="22.5" customHeight="1" x14ac:dyDescent="0.3">
      <c r="A39" s="21" t="s">
        <v>68</v>
      </c>
      <c r="B39" s="17" t="s">
        <v>69</v>
      </c>
      <c r="C39" s="33" t="s">
        <v>136</v>
      </c>
      <c r="D39" s="63">
        <v>8900</v>
      </c>
      <c r="E39" s="63">
        <v>8900</v>
      </c>
      <c r="F39" s="33" t="s">
        <v>136</v>
      </c>
      <c r="G39" s="63">
        <v>12000</v>
      </c>
      <c r="H39" s="63">
        <v>12000</v>
      </c>
      <c r="I39" s="89" t="s">
        <v>136</v>
      </c>
      <c r="J39" s="45">
        <v>10800</v>
      </c>
      <c r="K39" s="45">
        <v>10800</v>
      </c>
      <c r="L39" s="89" t="s">
        <v>155</v>
      </c>
      <c r="M39" s="45">
        <v>6990</v>
      </c>
      <c r="N39" s="45">
        <v>9985.7142857142862</v>
      </c>
      <c r="O39" s="28" t="s">
        <v>144</v>
      </c>
      <c r="P39" s="98">
        <v>5000</v>
      </c>
      <c r="Q39" s="99">
        <v>10000</v>
      </c>
      <c r="R39" s="28" t="s">
        <v>144</v>
      </c>
      <c r="S39" s="98">
        <v>4970</v>
      </c>
      <c r="T39" s="98">
        <v>9940</v>
      </c>
      <c r="U39" s="35" t="s">
        <v>136</v>
      </c>
      <c r="V39" s="56">
        <v>10800</v>
      </c>
      <c r="W39" s="56">
        <v>10800</v>
      </c>
      <c r="X39" s="35" t="s">
        <v>136</v>
      </c>
      <c r="Y39" s="56">
        <v>10990</v>
      </c>
      <c r="Z39" s="57">
        <v>10990</v>
      </c>
    </row>
    <row r="40" spans="1:26" ht="22.5" customHeight="1" x14ac:dyDescent="0.3">
      <c r="A40" s="21" t="s">
        <v>70</v>
      </c>
      <c r="B40" s="18" t="s">
        <v>71</v>
      </c>
      <c r="C40" s="31" t="s">
        <v>157</v>
      </c>
      <c r="D40" s="63">
        <v>9000</v>
      </c>
      <c r="E40" s="63">
        <v>18000</v>
      </c>
      <c r="F40" s="31" t="s">
        <v>156</v>
      </c>
      <c r="G40" s="63">
        <v>16000</v>
      </c>
      <c r="H40" s="63">
        <v>16000</v>
      </c>
      <c r="I40" s="89" t="s">
        <v>156</v>
      </c>
      <c r="J40" s="45">
        <v>20000</v>
      </c>
      <c r="K40" s="45">
        <v>20000</v>
      </c>
      <c r="L40" s="89" t="s">
        <v>157</v>
      </c>
      <c r="M40" s="45">
        <v>7900</v>
      </c>
      <c r="N40" s="45">
        <v>15800</v>
      </c>
      <c r="O40" s="28" t="s">
        <v>220</v>
      </c>
      <c r="P40" s="98">
        <v>2980</v>
      </c>
      <c r="Q40" s="99">
        <v>29800</v>
      </c>
      <c r="R40" s="28" t="s">
        <v>221</v>
      </c>
      <c r="S40" s="98">
        <v>7690</v>
      </c>
      <c r="T40" s="98">
        <v>25630</v>
      </c>
      <c r="U40" s="36" t="s">
        <v>179</v>
      </c>
      <c r="V40" s="58">
        <v>3480</v>
      </c>
      <c r="W40" s="58">
        <v>34800</v>
      </c>
      <c r="X40" s="35" t="s">
        <v>179</v>
      </c>
      <c r="Y40" s="56">
        <v>3480</v>
      </c>
      <c r="Z40" s="57">
        <v>34800</v>
      </c>
    </row>
    <row r="41" spans="1:26" ht="22.5" customHeight="1" x14ac:dyDescent="0.3">
      <c r="A41" s="21" t="s">
        <v>72</v>
      </c>
      <c r="B41" s="17" t="s">
        <v>73</v>
      </c>
      <c r="C41" s="33" t="s">
        <v>189</v>
      </c>
      <c r="D41" s="63">
        <v>2980</v>
      </c>
      <c r="E41" s="63">
        <v>2980</v>
      </c>
      <c r="F41" s="33" t="s">
        <v>189</v>
      </c>
      <c r="G41" s="63">
        <v>2500</v>
      </c>
      <c r="H41" s="63">
        <v>2500</v>
      </c>
      <c r="I41" s="89" t="s">
        <v>143</v>
      </c>
      <c r="J41" s="45">
        <v>3300</v>
      </c>
      <c r="K41" s="45">
        <v>3300</v>
      </c>
      <c r="L41" s="89" t="s">
        <v>143</v>
      </c>
      <c r="M41" s="45">
        <v>2980</v>
      </c>
      <c r="N41" s="45">
        <v>2980</v>
      </c>
      <c r="O41" s="28" t="s">
        <v>143</v>
      </c>
      <c r="P41" s="98">
        <v>2780</v>
      </c>
      <c r="Q41" s="99">
        <v>2780</v>
      </c>
      <c r="R41" s="29" t="s">
        <v>222</v>
      </c>
      <c r="S41" s="98">
        <v>16490</v>
      </c>
      <c r="T41" s="98">
        <v>2748.3333333333335</v>
      </c>
      <c r="U41" s="35" t="s">
        <v>137</v>
      </c>
      <c r="V41" s="56">
        <v>4280</v>
      </c>
      <c r="W41" s="56">
        <v>2568</v>
      </c>
      <c r="X41" s="35" t="s">
        <v>137</v>
      </c>
      <c r="Y41" s="56">
        <v>3980</v>
      </c>
      <c r="Z41" s="57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190</v>
      </c>
      <c r="D42" s="63">
        <v>3200</v>
      </c>
      <c r="E42" s="63">
        <v>3200</v>
      </c>
      <c r="F42" s="33" t="s">
        <v>190</v>
      </c>
      <c r="G42" s="63">
        <v>2000</v>
      </c>
      <c r="H42" s="63">
        <v>2000</v>
      </c>
      <c r="I42" s="89" t="s">
        <v>136</v>
      </c>
      <c r="J42" s="45">
        <v>3200</v>
      </c>
      <c r="K42" s="45">
        <v>3200</v>
      </c>
      <c r="L42" s="89" t="s">
        <v>136</v>
      </c>
      <c r="M42" s="45">
        <v>2680</v>
      </c>
      <c r="N42" s="45">
        <v>2680</v>
      </c>
      <c r="O42" s="29" t="s">
        <v>136</v>
      </c>
      <c r="P42" s="98">
        <v>2380</v>
      </c>
      <c r="Q42" s="99">
        <v>2380</v>
      </c>
      <c r="R42" s="29" t="s">
        <v>136</v>
      </c>
      <c r="S42" s="98">
        <v>2330</v>
      </c>
      <c r="T42" s="98">
        <v>2330</v>
      </c>
      <c r="U42" s="35" t="s">
        <v>136</v>
      </c>
      <c r="V42" s="56">
        <v>2380</v>
      </c>
      <c r="W42" s="56">
        <v>2380</v>
      </c>
      <c r="X42" s="35" t="s">
        <v>136</v>
      </c>
      <c r="Y42" s="56">
        <v>2380</v>
      </c>
      <c r="Z42" s="57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158</v>
      </c>
      <c r="D43" s="63">
        <v>7800</v>
      </c>
      <c r="E43" s="63">
        <v>7800</v>
      </c>
      <c r="F43" s="33" t="s">
        <v>191</v>
      </c>
      <c r="G43" s="63">
        <v>7700</v>
      </c>
      <c r="H43" s="63">
        <v>7700</v>
      </c>
      <c r="I43" s="89"/>
      <c r="J43" s="45"/>
      <c r="K43" s="45"/>
      <c r="L43" s="89" t="s">
        <v>158</v>
      </c>
      <c r="M43" s="45">
        <v>10900</v>
      </c>
      <c r="N43" s="45">
        <v>10900</v>
      </c>
      <c r="O43" s="29" t="s">
        <v>223</v>
      </c>
      <c r="P43" s="98">
        <v>7100</v>
      </c>
      <c r="Q43" s="99">
        <v>7100</v>
      </c>
      <c r="R43" s="29" t="s">
        <v>224</v>
      </c>
      <c r="S43" s="98">
        <v>14900</v>
      </c>
      <c r="T43" s="98">
        <v>7888</v>
      </c>
      <c r="U43" s="35" t="s">
        <v>180</v>
      </c>
      <c r="V43" s="56">
        <v>10900</v>
      </c>
      <c r="W43" s="56">
        <v>10900</v>
      </c>
      <c r="X43" s="35" t="s">
        <v>180</v>
      </c>
      <c r="Y43" s="56">
        <v>9800</v>
      </c>
      <c r="Z43" s="57">
        <v>9800</v>
      </c>
    </row>
    <row r="44" spans="1:26" ht="22.5" customHeight="1" x14ac:dyDescent="0.3">
      <c r="A44" s="21" t="s">
        <v>78</v>
      </c>
      <c r="B44" s="17" t="s">
        <v>79</v>
      </c>
      <c r="C44" s="33" t="s">
        <v>144</v>
      </c>
      <c r="D44" s="63">
        <v>2000</v>
      </c>
      <c r="E44" s="63">
        <v>2000</v>
      </c>
      <c r="F44" s="33" t="s">
        <v>154</v>
      </c>
      <c r="G44" s="63">
        <v>5000</v>
      </c>
      <c r="H44" s="63">
        <v>4169.666666666667</v>
      </c>
      <c r="I44" s="89" t="s">
        <v>144</v>
      </c>
      <c r="J44" s="45">
        <v>1650</v>
      </c>
      <c r="K44" s="45">
        <v>1650</v>
      </c>
      <c r="L44" s="89" t="s">
        <v>144</v>
      </c>
      <c r="M44" s="45">
        <v>1740</v>
      </c>
      <c r="N44" s="45">
        <v>1740</v>
      </c>
      <c r="O44" s="28" t="s">
        <v>144</v>
      </c>
      <c r="P44" s="98">
        <v>2500</v>
      </c>
      <c r="Q44" s="99">
        <v>2500</v>
      </c>
      <c r="R44" s="29" t="s">
        <v>144</v>
      </c>
      <c r="S44" s="98">
        <v>1990</v>
      </c>
      <c r="T44" s="98">
        <v>1990</v>
      </c>
      <c r="U44" s="35" t="s">
        <v>144</v>
      </c>
      <c r="V44" s="56">
        <v>2500</v>
      </c>
      <c r="W44" s="56">
        <v>2500</v>
      </c>
      <c r="X44" s="35" t="s">
        <v>144</v>
      </c>
      <c r="Y44" s="56">
        <v>1990</v>
      </c>
      <c r="Z44" s="57">
        <v>1990</v>
      </c>
    </row>
    <row r="45" spans="1:26" ht="22.5" customHeight="1" x14ac:dyDescent="0.3">
      <c r="A45" s="21" t="s">
        <v>80</v>
      </c>
      <c r="B45" s="18" t="s">
        <v>81</v>
      </c>
      <c r="C45" s="33" t="s">
        <v>141</v>
      </c>
      <c r="D45" s="63">
        <v>4200</v>
      </c>
      <c r="E45" s="63">
        <v>840</v>
      </c>
      <c r="F45" s="33" t="s">
        <v>141</v>
      </c>
      <c r="G45" s="63">
        <v>3750</v>
      </c>
      <c r="H45" s="63">
        <v>750</v>
      </c>
      <c r="I45" s="89" t="s">
        <v>141</v>
      </c>
      <c r="J45" s="45">
        <v>4200</v>
      </c>
      <c r="K45" s="45">
        <v>840</v>
      </c>
      <c r="L45" s="89" t="s">
        <v>141</v>
      </c>
      <c r="M45" s="45">
        <v>3700</v>
      </c>
      <c r="N45" s="45">
        <v>740</v>
      </c>
      <c r="O45" s="29" t="s">
        <v>141</v>
      </c>
      <c r="P45" s="98">
        <v>3700</v>
      </c>
      <c r="Q45" s="99">
        <v>740</v>
      </c>
      <c r="R45" s="29" t="s">
        <v>141</v>
      </c>
      <c r="S45" s="98">
        <v>3700</v>
      </c>
      <c r="T45" s="98">
        <v>740</v>
      </c>
      <c r="U45" s="35" t="s">
        <v>141</v>
      </c>
      <c r="V45" s="56">
        <v>3700</v>
      </c>
      <c r="W45" s="56">
        <v>740</v>
      </c>
      <c r="X45" s="35" t="s">
        <v>141</v>
      </c>
      <c r="Y45" s="56">
        <v>3380</v>
      </c>
      <c r="Z45" s="57">
        <v>676</v>
      </c>
    </row>
    <row r="46" spans="1:26" ht="22.5" customHeight="1" x14ac:dyDescent="0.3">
      <c r="A46" s="21" t="s">
        <v>82</v>
      </c>
      <c r="B46" s="17" t="s">
        <v>83</v>
      </c>
      <c r="C46" s="33" t="s">
        <v>171</v>
      </c>
      <c r="D46" s="63">
        <v>5300</v>
      </c>
      <c r="E46" s="63">
        <v>5300</v>
      </c>
      <c r="F46" s="33" t="s">
        <v>171</v>
      </c>
      <c r="G46" s="63">
        <v>5400</v>
      </c>
      <c r="H46" s="63">
        <v>5400</v>
      </c>
      <c r="I46" s="89" t="s">
        <v>159</v>
      </c>
      <c r="J46" s="45">
        <v>4900</v>
      </c>
      <c r="K46" s="45">
        <v>5292</v>
      </c>
      <c r="L46" s="89" t="s">
        <v>159</v>
      </c>
      <c r="M46" s="45">
        <v>4980</v>
      </c>
      <c r="N46" s="45">
        <v>5378.4000000000005</v>
      </c>
      <c r="O46" s="29" t="s">
        <v>136</v>
      </c>
      <c r="P46" s="98">
        <v>1840</v>
      </c>
      <c r="Q46" s="99">
        <v>4968</v>
      </c>
      <c r="R46" s="29" t="s">
        <v>136</v>
      </c>
      <c r="S46" s="98">
        <v>1570</v>
      </c>
      <c r="T46" s="98">
        <v>4240</v>
      </c>
      <c r="U46" s="35" t="s">
        <v>171</v>
      </c>
      <c r="V46" s="56">
        <v>5350</v>
      </c>
      <c r="W46" s="56">
        <v>4815</v>
      </c>
      <c r="X46" s="35" t="s">
        <v>159</v>
      </c>
      <c r="Y46" s="56">
        <v>4420</v>
      </c>
      <c r="Z46" s="57">
        <v>4773.6000000000004</v>
      </c>
    </row>
    <row r="47" spans="1:26" ht="22.5" customHeight="1" x14ac:dyDescent="0.3">
      <c r="A47" s="21" t="s">
        <v>84</v>
      </c>
      <c r="B47" s="18" t="s">
        <v>85</v>
      </c>
      <c r="C47" s="33" t="s">
        <v>134</v>
      </c>
      <c r="D47" s="63">
        <v>1150</v>
      </c>
      <c r="E47" s="63">
        <v>1150</v>
      </c>
      <c r="F47" s="33" t="s">
        <v>134</v>
      </c>
      <c r="G47" s="63">
        <v>1100</v>
      </c>
      <c r="H47" s="63">
        <v>1100</v>
      </c>
      <c r="I47" s="89" t="s">
        <v>134</v>
      </c>
      <c r="J47" s="45">
        <v>1150</v>
      </c>
      <c r="K47" s="45">
        <v>1150</v>
      </c>
      <c r="L47" s="89" t="s">
        <v>160</v>
      </c>
      <c r="M47" s="45">
        <v>3180</v>
      </c>
      <c r="N47" s="45">
        <v>1060</v>
      </c>
      <c r="O47" s="29" t="s">
        <v>175</v>
      </c>
      <c r="P47" s="98">
        <v>1080</v>
      </c>
      <c r="Q47" s="99">
        <v>1080</v>
      </c>
      <c r="R47" s="29" t="s">
        <v>225</v>
      </c>
      <c r="S47" s="98">
        <v>3190</v>
      </c>
      <c r="T47" s="98">
        <v>1063.3333333333333</v>
      </c>
      <c r="U47" s="35" t="s">
        <v>175</v>
      </c>
      <c r="V47" s="56">
        <v>1060</v>
      </c>
      <c r="W47" s="56">
        <v>1060</v>
      </c>
      <c r="X47" s="35" t="s">
        <v>181</v>
      </c>
      <c r="Y47" s="56">
        <v>3180</v>
      </c>
      <c r="Z47" s="57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176</v>
      </c>
      <c r="D48" s="63">
        <v>13900</v>
      </c>
      <c r="E48" s="63">
        <v>13900</v>
      </c>
      <c r="F48" s="33" t="s">
        <v>176</v>
      </c>
      <c r="G48" s="67" t="s">
        <v>192</v>
      </c>
      <c r="H48" s="63">
        <v>11000</v>
      </c>
      <c r="I48" s="89" t="s">
        <v>161</v>
      </c>
      <c r="J48" s="45">
        <v>11000</v>
      </c>
      <c r="K48" s="45">
        <v>11000</v>
      </c>
      <c r="L48" s="89" t="s">
        <v>161</v>
      </c>
      <c r="M48" s="45">
        <v>11890</v>
      </c>
      <c r="N48" s="45">
        <v>11890</v>
      </c>
      <c r="O48" s="29" t="s">
        <v>161</v>
      </c>
      <c r="P48" s="98">
        <v>8680</v>
      </c>
      <c r="Q48" s="99">
        <v>8680</v>
      </c>
      <c r="R48" s="29" t="s">
        <v>161</v>
      </c>
      <c r="S48" s="98">
        <v>10800</v>
      </c>
      <c r="T48" s="98">
        <v>10800</v>
      </c>
      <c r="U48" s="35" t="s">
        <v>161</v>
      </c>
      <c r="V48" s="56">
        <v>9780</v>
      </c>
      <c r="W48" s="56">
        <v>9780</v>
      </c>
      <c r="X48" s="35" t="s">
        <v>161</v>
      </c>
      <c r="Y48" s="56">
        <v>9780</v>
      </c>
      <c r="Z48" s="57">
        <v>9780</v>
      </c>
    </row>
    <row r="49" spans="1:26" ht="22.5" customHeight="1" x14ac:dyDescent="0.3">
      <c r="A49" s="21" t="s">
        <v>88</v>
      </c>
      <c r="B49" s="17" t="s">
        <v>89</v>
      </c>
      <c r="C49" s="33" t="s">
        <v>176</v>
      </c>
      <c r="D49" s="63">
        <v>8100</v>
      </c>
      <c r="E49" s="63">
        <v>8100</v>
      </c>
      <c r="F49" s="33" t="s">
        <v>176</v>
      </c>
      <c r="G49" s="63">
        <v>10000</v>
      </c>
      <c r="H49" s="63">
        <v>10000</v>
      </c>
      <c r="I49" s="89" t="s">
        <v>162</v>
      </c>
      <c r="J49" s="45">
        <v>7980</v>
      </c>
      <c r="K49" s="45">
        <v>7980</v>
      </c>
      <c r="L49" s="89" t="s">
        <v>162</v>
      </c>
      <c r="M49" s="45">
        <v>8480</v>
      </c>
      <c r="N49" s="45">
        <v>8480</v>
      </c>
      <c r="O49" s="29" t="s">
        <v>162</v>
      </c>
      <c r="P49" s="98">
        <v>5980</v>
      </c>
      <c r="Q49" s="99">
        <v>5980</v>
      </c>
      <c r="R49" s="29" t="s">
        <v>162</v>
      </c>
      <c r="S49" s="98">
        <v>6800</v>
      </c>
      <c r="T49" s="98">
        <v>6800</v>
      </c>
      <c r="U49" s="35" t="s">
        <v>162</v>
      </c>
      <c r="V49" s="56">
        <v>7980</v>
      </c>
      <c r="W49" s="56">
        <v>7980</v>
      </c>
      <c r="X49" s="35" t="s">
        <v>182</v>
      </c>
      <c r="Y49" s="56">
        <v>6420</v>
      </c>
      <c r="Z49" s="57">
        <v>6797.6470588235297</v>
      </c>
    </row>
    <row r="50" spans="1:26" ht="22.5" customHeight="1" x14ac:dyDescent="0.3">
      <c r="A50" s="21" t="s">
        <v>90</v>
      </c>
      <c r="B50" s="17" t="s">
        <v>91</v>
      </c>
      <c r="C50" s="33" t="s">
        <v>176</v>
      </c>
      <c r="D50" s="63">
        <v>14900</v>
      </c>
      <c r="E50" s="63">
        <v>14900</v>
      </c>
      <c r="F50" s="33" t="s">
        <v>139</v>
      </c>
      <c r="G50" s="63">
        <v>6400</v>
      </c>
      <c r="H50" s="63">
        <v>11200</v>
      </c>
      <c r="I50" s="89" t="s">
        <v>139</v>
      </c>
      <c r="J50" s="45">
        <v>10000</v>
      </c>
      <c r="K50" s="45">
        <v>17500</v>
      </c>
      <c r="L50" s="89" t="s">
        <v>139</v>
      </c>
      <c r="M50" s="45">
        <v>8100</v>
      </c>
      <c r="N50" s="45">
        <v>14175</v>
      </c>
      <c r="O50" s="29" t="s">
        <v>139</v>
      </c>
      <c r="P50" s="98">
        <v>7180</v>
      </c>
      <c r="Q50" s="99">
        <v>12565</v>
      </c>
      <c r="R50" s="29" t="s">
        <v>226</v>
      </c>
      <c r="S50" s="98">
        <v>18060</v>
      </c>
      <c r="T50" s="98">
        <v>18060</v>
      </c>
      <c r="U50" s="35" t="s">
        <v>239</v>
      </c>
      <c r="V50" s="56">
        <v>10400</v>
      </c>
      <c r="W50" s="56">
        <v>10705.882352941177</v>
      </c>
      <c r="X50" s="35" t="s">
        <v>239</v>
      </c>
      <c r="Y50" s="56">
        <v>8580</v>
      </c>
      <c r="Z50" s="57">
        <v>8832.3529411764703</v>
      </c>
    </row>
    <row r="51" spans="1:26" ht="22.5" customHeight="1" x14ac:dyDescent="0.3">
      <c r="A51" s="21" t="s">
        <v>92</v>
      </c>
      <c r="B51" s="17" t="s">
        <v>93</v>
      </c>
      <c r="C51" s="33" t="s">
        <v>176</v>
      </c>
      <c r="D51" s="63">
        <v>1650</v>
      </c>
      <c r="E51" s="63">
        <v>1650</v>
      </c>
      <c r="F51" s="33" t="s">
        <v>176</v>
      </c>
      <c r="G51" s="63">
        <v>1350</v>
      </c>
      <c r="H51" s="63">
        <v>1350</v>
      </c>
      <c r="I51" s="89" t="s">
        <v>163</v>
      </c>
      <c r="J51" s="45">
        <v>1650</v>
      </c>
      <c r="K51" s="45">
        <v>1650</v>
      </c>
      <c r="L51" s="89" t="s">
        <v>163</v>
      </c>
      <c r="M51" s="45">
        <v>1270</v>
      </c>
      <c r="N51" s="45">
        <v>1330</v>
      </c>
      <c r="O51" s="29" t="s">
        <v>176</v>
      </c>
      <c r="P51" s="98">
        <v>1340</v>
      </c>
      <c r="Q51" s="99">
        <v>1340</v>
      </c>
      <c r="R51" s="29" t="s">
        <v>176</v>
      </c>
      <c r="S51" s="98">
        <v>1350</v>
      </c>
      <c r="T51" s="98">
        <v>1350</v>
      </c>
      <c r="U51" s="35" t="s">
        <v>183</v>
      </c>
      <c r="V51" s="56">
        <v>1400</v>
      </c>
      <c r="W51" s="56">
        <v>1400</v>
      </c>
      <c r="X51" s="35" t="s">
        <v>183</v>
      </c>
      <c r="Y51" s="58">
        <v>1340</v>
      </c>
      <c r="Z51" s="59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176</v>
      </c>
      <c r="D52" s="63">
        <v>1900</v>
      </c>
      <c r="E52" s="63">
        <v>1900</v>
      </c>
      <c r="F52" s="33" t="s">
        <v>176</v>
      </c>
      <c r="G52" s="63">
        <v>1700</v>
      </c>
      <c r="H52" s="63">
        <v>1700</v>
      </c>
      <c r="I52" s="89" t="s">
        <v>164</v>
      </c>
      <c r="J52" s="45">
        <v>2000</v>
      </c>
      <c r="K52" s="45">
        <v>2000</v>
      </c>
      <c r="L52" s="89" t="s">
        <v>164</v>
      </c>
      <c r="M52" s="45">
        <v>1670</v>
      </c>
      <c r="N52" s="45">
        <v>1660</v>
      </c>
      <c r="O52" s="29" t="s">
        <v>176</v>
      </c>
      <c r="P52" s="98">
        <v>1930</v>
      </c>
      <c r="Q52" s="99">
        <v>1930</v>
      </c>
      <c r="R52" s="29" t="s">
        <v>176</v>
      </c>
      <c r="S52" s="98">
        <v>1990</v>
      </c>
      <c r="T52" s="98">
        <v>1990</v>
      </c>
      <c r="U52" s="35" t="s">
        <v>184</v>
      </c>
      <c r="V52" s="56">
        <v>1690</v>
      </c>
      <c r="W52" s="56">
        <v>1690</v>
      </c>
      <c r="X52" s="35" t="s">
        <v>184</v>
      </c>
      <c r="Y52" s="58">
        <v>1680</v>
      </c>
      <c r="Z52" s="59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165</v>
      </c>
      <c r="D53" s="63">
        <v>3200</v>
      </c>
      <c r="E53" s="63">
        <v>3200</v>
      </c>
      <c r="F53" s="33" t="s">
        <v>165</v>
      </c>
      <c r="G53" s="63">
        <v>3700</v>
      </c>
      <c r="H53" s="63">
        <v>3700</v>
      </c>
      <c r="I53" s="89" t="s">
        <v>165</v>
      </c>
      <c r="J53" s="45">
        <v>3500</v>
      </c>
      <c r="K53" s="45">
        <v>3500</v>
      </c>
      <c r="L53" s="89" t="s">
        <v>162</v>
      </c>
      <c r="M53" s="45">
        <v>2700</v>
      </c>
      <c r="N53" s="45">
        <v>2250</v>
      </c>
      <c r="O53" s="29" t="s">
        <v>165</v>
      </c>
      <c r="P53" s="98">
        <v>3630</v>
      </c>
      <c r="Q53" s="99">
        <v>3630</v>
      </c>
      <c r="R53" s="29" t="s">
        <v>165</v>
      </c>
      <c r="S53" s="98">
        <v>3900</v>
      </c>
      <c r="T53" s="98">
        <v>3900</v>
      </c>
      <c r="U53" s="35" t="s">
        <v>165</v>
      </c>
      <c r="V53" s="56">
        <v>4010</v>
      </c>
      <c r="W53" s="56">
        <v>4010</v>
      </c>
      <c r="X53" s="35" t="s">
        <v>162</v>
      </c>
      <c r="Y53" s="56">
        <v>3140</v>
      </c>
      <c r="Z53" s="57">
        <v>2616.6666666666665</v>
      </c>
    </row>
    <row r="54" spans="1:26" ht="22.5" customHeight="1" x14ac:dyDescent="0.3">
      <c r="A54" s="21" t="s">
        <v>98</v>
      </c>
      <c r="B54" s="17" t="s">
        <v>99</v>
      </c>
      <c r="C54" s="33" t="s">
        <v>204</v>
      </c>
      <c r="D54" s="63">
        <v>18500</v>
      </c>
      <c r="E54" s="64">
        <v>18500</v>
      </c>
      <c r="F54" s="33" t="s">
        <v>193</v>
      </c>
      <c r="G54" s="63">
        <v>22900</v>
      </c>
      <c r="H54" s="63">
        <v>18320</v>
      </c>
      <c r="I54" s="91" t="s">
        <v>166</v>
      </c>
      <c r="J54" s="45">
        <v>24000</v>
      </c>
      <c r="K54" s="45">
        <v>24000</v>
      </c>
      <c r="L54" s="91" t="s">
        <v>166</v>
      </c>
      <c r="M54" s="45">
        <v>19900</v>
      </c>
      <c r="N54" s="45">
        <v>19900</v>
      </c>
      <c r="O54" s="100" t="s">
        <v>227</v>
      </c>
      <c r="P54" s="98">
        <v>25900</v>
      </c>
      <c r="Q54" s="99">
        <v>25900</v>
      </c>
      <c r="R54" s="100" t="s">
        <v>228</v>
      </c>
      <c r="S54" s="98">
        <v>22900</v>
      </c>
      <c r="T54" s="98">
        <v>22900</v>
      </c>
      <c r="U54" s="37" t="s">
        <v>196</v>
      </c>
      <c r="V54" s="56">
        <v>17900</v>
      </c>
      <c r="W54" s="56">
        <v>17900</v>
      </c>
      <c r="X54" s="37" t="s">
        <v>197</v>
      </c>
      <c r="Y54" s="56">
        <v>27500</v>
      </c>
      <c r="Z54" s="57">
        <v>22000</v>
      </c>
    </row>
    <row r="55" spans="1:26" ht="22.5" customHeight="1" x14ac:dyDescent="0.3">
      <c r="A55" s="21" t="s">
        <v>100</v>
      </c>
      <c r="B55" s="17" t="s">
        <v>101</v>
      </c>
      <c r="C55" s="33" t="s">
        <v>177</v>
      </c>
      <c r="D55" s="63">
        <v>9500</v>
      </c>
      <c r="E55" s="63">
        <v>9500</v>
      </c>
      <c r="F55" s="33" t="s">
        <v>177</v>
      </c>
      <c r="G55" s="63">
        <v>6500</v>
      </c>
      <c r="H55" s="63">
        <v>6500</v>
      </c>
      <c r="I55" s="89" t="s">
        <v>167</v>
      </c>
      <c r="J55" s="45">
        <v>9400</v>
      </c>
      <c r="K55" s="45">
        <v>9400</v>
      </c>
      <c r="L55" s="89" t="s">
        <v>167</v>
      </c>
      <c r="M55" s="45">
        <v>7000</v>
      </c>
      <c r="N55" s="45">
        <v>7000</v>
      </c>
      <c r="O55" s="28" t="s">
        <v>177</v>
      </c>
      <c r="P55" s="98">
        <v>6450</v>
      </c>
      <c r="Q55" s="99">
        <v>5691</v>
      </c>
      <c r="R55" s="28" t="s">
        <v>185</v>
      </c>
      <c r="S55" s="98">
        <v>7450</v>
      </c>
      <c r="T55" s="98">
        <v>4062</v>
      </c>
      <c r="U55" s="35" t="s">
        <v>185</v>
      </c>
      <c r="V55" s="56">
        <v>7450</v>
      </c>
      <c r="W55" s="56">
        <v>4063.6363636363635</v>
      </c>
      <c r="X55" s="35" t="s">
        <v>185</v>
      </c>
      <c r="Y55" s="56">
        <v>14900</v>
      </c>
      <c r="Z55" s="57">
        <v>8127.272727272727</v>
      </c>
    </row>
    <row r="56" spans="1:26" ht="22.5" customHeight="1" x14ac:dyDescent="0.3">
      <c r="A56" s="21" t="s">
        <v>102</v>
      </c>
      <c r="B56" s="18" t="s">
        <v>103</v>
      </c>
      <c r="C56" s="33" t="s">
        <v>208</v>
      </c>
      <c r="D56" s="63">
        <v>2300</v>
      </c>
      <c r="E56" s="63">
        <v>6900</v>
      </c>
      <c r="F56" s="33" t="s">
        <v>194</v>
      </c>
      <c r="G56" s="63">
        <v>7400</v>
      </c>
      <c r="H56" s="63">
        <v>4440</v>
      </c>
      <c r="I56" s="89" t="s">
        <v>168</v>
      </c>
      <c r="J56" s="45">
        <v>5300</v>
      </c>
      <c r="K56" s="45">
        <v>4306.25</v>
      </c>
      <c r="L56" s="89" t="s">
        <v>169</v>
      </c>
      <c r="M56" s="45">
        <v>5000</v>
      </c>
      <c r="N56" s="45">
        <v>5000</v>
      </c>
      <c r="O56" s="29" t="s">
        <v>229</v>
      </c>
      <c r="P56" s="98">
        <v>8900</v>
      </c>
      <c r="Q56" s="99">
        <v>4450</v>
      </c>
      <c r="R56" s="29" t="s">
        <v>230</v>
      </c>
      <c r="S56" s="98">
        <v>4900</v>
      </c>
      <c r="T56" s="98">
        <v>4900</v>
      </c>
      <c r="U56" s="35" t="s">
        <v>186</v>
      </c>
      <c r="V56" s="56">
        <v>5450</v>
      </c>
      <c r="W56" s="56">
        <v>5450</v>
      </c>
      <c r="X56" s="35" t="s">
        <v>240</v>
      </c>
      <c r="Y56" s="56">
        <v>10900</v>
      </c>
      <c r="Z56" s="57">
        <v>4087.5</v>
      </c>
    </row>
    <row r="57" spans="1:26" ht="22.5" customHeight="1" x14ac:dyDescent="0.3">
      <c r="A57" s="21" t="s">
        <v>104</v>
      </c>
      <c r="B57" s="17" t="s">
        <v>105</v>
      </c>
      <c r="C57" s="33" t="s">
        <v>171</v>
      </c>
      <c r="D57" s="63">
        <v>7900</v>
      </c>
      <c r="E57" s="63">
        <v>7900</v>
      </c>
      <c r="F57" s="33" t="s">
        <v>171</v>
      </c>
      <c r="G57" s="63">
        <v>13000</v>
      </c>
      <c r="H57" s="63">
        <v>13000</v>
      </c>
      <c r="I57" s="89" t="s">
        <v>171</v>
      </c>
      <c r="J57" s="45">
        <v>10500</v>
      </c>
      <c r="K57" s="45">
        <v>11200</v>
      </c>
      <c r="L57" s="89" t="s">
        <v>170</v>
      </c>
      <c r="M57" s="45">
        <v>15900</v>
      </c>
      <c r="N57" s="45">
        <v>8480</v>
      </c>
      <c r="O57" s="29" t="s">
        <v>170</v>
      </c>
      <c r="P57" s="98">
        <v>14900</v>
      </c>
      <c r="Q57" s="99">
        <v>7947</v>
      </c>
      <c r="R57" s="29" t="s">
        <v>195</v>
      </c>
      <c r="S57" s="98">
        <v>12900</v>
      </c>
      <c r="T57" s="98">
        <v>10320</v>
      </c>
      <c r="U57" s="35" t="s">
        <v>187</v>
      </c>
      <c r="V57" s="56">
        <v>11500</v>
      </c>
      <c r="W57" s="56">
        <v>9200</v>
      </c>
      <c r="X57" s="36" t="s">
        <v>187</v>
      </c>
      <c r="Y57" s="58">
        <v>13900</v>
      </c>
      <c r="Z57" s="59">
        <v>11120</v>
      </c>
    </row>
    <row r="58" spans="1:26" ht="22.5" customHeight="1" x14ac:dyDescent="0.3">
      <c r="A58" s="21" t="s">
        <v>106</v>
      </c>
      <c r="B58" s="17" t="s">
        <v>107</v>
      </c>
      <c r="C58" s="33" t="s">
        <v>142</v>
      </c>
      <c r="D58" s="63">
        <v>4500</v>
      </c>
      <c r="E58" s="63">
        <v>1130</v>
      </c>
      <c r="F58" s="33" t="s">
        <v>134</v>
      </c>
      <c r="G58" s="63">
        <v>1500</v>
      </c>
      <c r="H58" s="63">
        <v>1500</v>
      </c>
      <c r="I58" s="89" t="s">
        <v>134</v>
      </c>
      <c r="J58" s="45">
        <v>1500</v>
      </c>
      <c r="K58" s="45">
        <v>1800</v>
      </c>
      <c r="L58" s="89" t="s">
        <v>142</v>
      </c>
      <c r="M58" s="45">
        <v>6790</v>
      </c>
      <c r="N58" s="45">
        <v>1697.5</v>
      </c>
      <c r="O58" s="30" t="s">
        <v>231</v>
      </c>
      <c r="P58" s="101">
        <v>1650</v>
      </c>
      <c r="Q58" s="102">
        <v>1650</v>
      </c>
      <c r="R58" s="30" t="s">
        <v>232</v>
      </c>
      <c r="S58" s="101">
        <v>4470</v>
      </c>
      <c r="T58" s="101">
        <v>1490</v>
      </c>
      <c r="U58" s="35" t="s">
        <v>142</v>
      </c>
      <c r="V58" s="56">
        <v>6740</v>
      </c>
      <c r="W58" s="56">
        <v>1685</v>
      </c>
      <c r="X58" s="35" t="s">
        <v>142</v>
      </c>
      <c r="Y58" s="56">
        <v>5430</v>
      </c>
      <c r="Z58" s="57">
        <v>1357.5</v>
      </c>
    </row>
    <row r="59" spans="1:26" ht="22.5" customHeight="1" thickBot="1" x14ac:dyDescent="0.35">
      <c r="A59" s="40" t="s">
        <v>132</v>
      </c>
      <c r="B59" s="41" t="s">
        <v>133</v>
      </c>
      <c r="C59" s="42" t="s">
        <v>171</v>
      </c>
      <c r="D59" s="66">
        <v>10200</v>
      </c>
      <c r="E59" s="66">
        <v>17000</v>
      </c>
      <c r="F59" s="42" t="s">
        <v>171</v>
      </c>
      <c r="G59" s="66">
        <v>12300</v>
      </c>
      <c r="H59" s="66">
        <v>20500</v>
      </c>
      <c r="I59" s="92" t="s">
        <v>153</v>
      </c>
      <c r="J59" s="46">
        <v>29500</v>
      </c>
      <c r="K59" s="46">
        <v>29500</v>
      </c>
      <c r="L59" s="92" t="s">
        <v>171</v>
      </c>
      <c r="M59" s="46">
        <v>14800</v>
      </c>
      <c r="N59" s="46">
        <v>24666.666666666664</v>
      </c>
      <c r="O59" s="30" t="s">
        <v>152</v>
      </c>
      <c r="P59" s="101">
        <v>44000</v>
      </c>
      <c r="Q59" s="102">
        <v>11000</v>
      </c>
      <c r="R59" s="30" t="s">
        <v>153</v>
      </c>
      <c r="S59" s="101">
        <v>12000</v>
      </c>
      <c r="T59" s="101">
        <v>12000</v>
      </c>
      <c r="U59" s="43" t="s">
        <v>153</v>
      </c>
      <c r="V59" s="60">
        <v>19800</v>
      </c>
      <c r="W59" s="60">
        <v>19800</v>
      </c>
      <c r="X59" s="43" t="s">
        <v>171</v>
      </c>
      <c r="Y59" s="60">
        <v>12490</v>
      </c>
      <c r="Z59" s="61">
        <v>20816.666666666664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2025-02-21T08:45:53Z</dcterms:modified>
</cp:coreProperties>
</file>