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MYPC\Desktop\"/>
    </mc:Choice>
  </mc:AlternateContent>
  <bookViews>
    <workbookView xWindow="0" yWindow="0" windowWidth="28800" windowHeight="12255"/>
  </bookViews>
  <sheets>
    <sheet name=" 경로당 현황" sheetId="1" r:id="rId1"/>
  </sheets>
  <externalReferences>
    <externalReference r:id="rId2"/>
  </externalReferences>
  <definedNames>
    <definedName name="_xlnm._FilterDatabase" localSheetId="0" hidden="1">' 경로당 현황'!$A$3:$K$139</definedName>
    <definedName name="_xlnm.Print_Titles" localSheetId="0">' 경로당 현황'!$3:$3</definedName>
    <definedName name="시도명">[1]시도!$A$2:$A$18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5" i="1" l="1"/>
  <c r="F134" i="1"/>
  <c r="F133" i="1"/>
  <c r="F132" i="1"/>
  <c r="F131" i="1"/>
  <c r="F130" i="1"/>
  <c r="F129" i="1"/>
  <c r="F128" i="1"/>
  <c r="F127" i="1"/>
  <c r="F126" i="1"/>
  <c r="F125" i="1"/>
  <c r="F124" i="1"/>
  <c r="F123" i="1"/>
  <c r="F122" i="1"/>
  <c r="F121" i="1"/>
  <c r="F120" i="1"/>
  <c r="F119" i="1"/>
  <c r="F118" i="1"/>
  <c r="F117" i="1"/>
  <c r="F116" i="1"/>
  <c r="F115" i="1"/>
  <c r="F114" i="1"/>
  <c r="F113" i="1"/>
  <c r="F112" i="1"/>
  <c r="F111" i="1"/>
  <c r="F110" i="1"/>
  <c r="F109" i="1"/>
  <c r="F108" i="1"/>
  <c r="F107" i="1"/>
  <c r="F106" i="1"/>
  <c r="F105" i="1"/>
  <c r="F104" i="1"/>
  <c r="F103" i="1"/>
  <c r="F102" i="1"/>
  <c r="F101" i="1"/>
  <c r="F100" i="1"/>
  <c r="F99" i="1"/>
  <c r="F98" i="1"/>
  <c r="F97" i="1"/>
  <c r="F96" i="1"/>
  <c r="F95" i="1"/>
  <c r="F94" i="1"/>
  <c r="F93" i="1"/>
  <c r="F92" i="1"/>
  <c r="F91" i="1"/>
  <c r="F90" i="1"/>
  <c r="F89" i="1"/>
  <c r="F88" i="1"/>
  <c r="F87" i="1"/>
  <c r="F86" i="1"/>
  <c r="F85" i="1"/>
  <c r="F84" i="1"/>
  <c r="F83" i="1"/>
  <c r="F82" i="1"/>
  <c r="F81" i="1"/>
  <c r="F80" i="1"/>
  <c r="F79" i="1"/>
  <c r="F78" i="1"/>
  <c r="F77" i="1"/>
  <c r="F76" i="1"/>
  <c r="F75" i="1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H4" i="1"/>
  <c r="G4" i="1"/>
  <c r="F4" i="1" l="1"/>
</calcChain>
</file>

<file path=xl/sharedStrings.xml><?xml version="1.0" encoding="utf-8"?>
<sst xmlns="http://schemas.openxmlformats.org/spreadsheetml/2006/main" count="560" uniqueCount="311">
  <si>
    <t>연번</t>
    <phoneticPr fontId="4" type="noConversion"/>
  </si>
  <si>
    <t>경로당명</t>
    <phoneticPr fontId="4" type="noConversion"/>
  </si>
  <si>
    <t>등록일</t>
    <phoneticPr fontId="4" type="noConversion"/>
  </si>
  <si>
    <t>남(명)</t>
    <phoneticPr fontId="4" type="noConversion"/>
  </si>
  <si>
    <t>여(명)</t>
    <phoneticPr fontId="4" type="noConversion"/>
  </si>
  <si>
    <t>경로당(㎡)</t>
    <phoneticPr fontId="4" type="noConversion"/>
  </si>
  <si>
    <t>소유자</t>
    <phoneticPr fontId="4" type="noConversion"/>
  </si>
  <si>
    <t>행정동</t>
    <phoneticPr fontId="4" type="noConversion"/>
  </si>
  <si>
    <t>비고</t>
    <phoneticPr fontId="4" type="noConversion"/>
  </si>
  <si>
    <t>135개소 운영</t>
    <phoneticPr fontId="4" type="noConversion"/>
  </si>
  <si>
    <t>가대경로당</t>
  </si>
  <si>
    <t>농소3동</t>
  </si>
  <si>
    <t>북구 농서로 672 (가대동)</t>
    <phoneticPr fontId="4" type="noConversion"/>
  </si>
  <si>
    <t>마을공동</t>
  </si>
  <si>
    <t>경동그린경로당</t>
    <phoneticPr fontId="4" type="noConversion"/>
  </si>
  <si>
    <t>농소2동</t>
    <phoneticPr fontId="4" type="noConversion"/>
  </si>
  <si>
    <t>북구 약수9길 16 (중산동)</t>
    <phoneticPr fontId="4" type="noConversion"/>
  </si>
  <si>
    <t>공동주택</t>
    <phoneticPr fontId="4" type="noConversion"/>
  </si>
  <si>
    <t>곡리경로당</t>
  </si>
  <si>
    <t>송정동</t>
  </si>
  <si>
    <t>북구 저수지길 72 (송정동)</t>
    <phoneticPr fontId="4" type="noConversion"/>
  </si>
  <si>
    <t>구</t>
  </si>
  <si>
    <t>구남경로당</t>
  </si>
  <si>
    <t>강동동</t>
  </si>
  <si>
    <t>북구 구남1길 10-1 (신현동)</t>
    <phoneticPr fontId="4" type="noConversion"/>
  </si>
  <si>
    <t>구암경로당</t>
  </si>
  <si>
    <t>북구 동해안로 780 (어물동)</t>
    <phoneticPr fontId="4" type="noConversion"/>
  </si>
  <si>
    <t>그린카운티2차경로당</t>
    <phoneticPr fontId="4" type="noConversion"/>
  </si>
  <si>
    <t>농소3동</t>
    <phoneticPr fontId="4" type="noConversion"/>
  </si>
  <si>
    <t>북구 달천로 109 (달천동)</t>
    <phoneticPr fontId="4" type="noConversion"/>
  </si>
  <si>
    <t>극동스타클래스경로당</t>
    <phoneticPr fontId="10" type="noConversion"/>
  </si>
  <si>
    <t>농소2동</t>
  </si>
  <si>
    <t>북구 신천로 27 (신천동)</t>
    <phoneticPr fontId="4" type="noConversion"/>
  </si>
  <si>
    <t>공동주택</t>
  </si>
  <si>
    <t>금천경로당</t>
  </si>
  <si>
    <t>북구 아름1길 24-1(어물동)</t>
    <phoneticPr fontId="4" type="noConversion"/>
  </si>
  <si>
    <t>남정자경로당</t>
  </si>
  <si>
    <t>북구 정자1길 7 (남정자)</t>
    <phoneticPr fontId="4" type="noConversion"/>
  </si>
  <si>
    <t>구</t>
    <phoneticPr fontId="4" type="noConversion"/>
  </si>
  <si>
    <t>농소호계경로당</t>
    <phoneticPr fontId="10" type="noConversion"/>
  </si>
  <si>
    <t>농소1동</t>
  </si>
  <si>
    <t>북구 호계3길 26 (호계동)</t>
    <phoneticPr fontId="4" type="noConversion"/>
  </si>
  <si>
    <t>달곡경로당</t>
  </si>
  <si>
    <t>북구 달곡1길 71 (무룡동)</t>
    <phoneticPr fontId="4" type="noConversion"/>
  </si>
  <si>
    <t>달천경로당</t>
  </si>
  <si>
    <t>북구 달천마을안길 3 (달천동)</t>
    <phoneticPr fontId="4" type="noConversion"/>
  </si>
  <si>
    <t>달천아이파크1단지경로당</t>
  </si>
  <si>
    <t>북구 달천로 50 (달천동)</t>
    <phoneticPr fontId="4" type="noConversion"/>
  </si>
  <si>
    <t>달천아이파크2단지경로당</t>
  </si>
  <si>
    <t>북구 달천로 103-20 (달천동)</t>
    <phoneticPr fontId="4" type="noConversion"/>
  </si>
  <si>
    <t>당사경로당</t>
  </si>
  <si>
    <t>북구 용바위1길 44-1 (당사동)</t>
    <phoneticPr fontId="4" type="noConversion"/>
  </si>
  <si>
    <t>대동1차한마음경로당</t>
  </si>
  <si>
    <t>북구 천곡길 165 (천곡동)</t>
    <phoneticPr fontId="4" type="noConversion"/>
  </si>
  <si>
    <t>대동2차아파트경로당</t>
  </si>
  <si>
    <t>북구 천곡길 183 (천곡동)</t>
    <phoneticPr fontId="4" type="noConversion"/>
  </si>
  <si>
    <t>대안경로당</t>
  </si>
  <si>
    <t>북구 대안3길 42-6 (대안동)</t>
    <phoneticPr fontId="4" type="noConversion"/>
  </si>
  <si>
    <t>대암아파트경로당</t>
  </si>
  <si>
    <t>북구 이화2길 15 (중산동)</t>
    <phoneticPr fontId="4" type="noConversion"/>
  </si>
  <si>
    <t>대암파크랜드경로당</t>
    <phoneticPr fontId="4" type="noConversion"/>
  </si>
  <si>
    <t>북구 이화1길 29 (중산동)</t>
    <phoneticPr fontId="4" type="noConversion"/>
  </si>
  <si>
    <t>대우아파트경로당</t>
  </si>
  <si>
    <t>북구 상방로 65 (화봉동)</t>
    <phoneticPr fontId="4" type="noConversion"/>
  </si>
  <si>
    <t>대하그린파크경로당</t>
  </si>
  <si>
    <t>북구 매곡본길 28 (매곡동)</t>
    <phoneticPr fontId="4" type="noConversion"/>
  </si>
  <si>
    <t>동산경로당</t>
  </si>
  <si>
    <t>북구 동산길 100-1 (상안동)</t>
    <phoneticPr fontId="4" type="noConversion"/>
  </si>
  <si>
    <t>동아청구경로당</t>
  </si>
  <si>
    <t>북구 상방로 81 (화봉동)</t>
    <phoneticPr fontId="4" type="noConversion"/>
  </si>
  <si>
    <t>동호계경로당</t>
    <phoneticPr fontId="4" type="noConversion"/>
  </si>
  <si>
    <t>농소1동</t>
    <phoneticPr fontId="4" type="noConversion"/>
  </si>
  <si>
    <t>북구 동대10길 5 (호계동)</t>
    <phoneticPr fontId="4" type="noConversion"/>
  </si>
  <si>
    <t>두부곡경로당</t>
  </si>
  <si>
    <t>효문동</t>
  </si>
  <si>
    <t>북구 두부곡16길 5-1(연암동)</t>
    <phoneticPr fontId="4" type="noConversion"/>
  </si>
  <si>
    <t>마을공동</t>
    <phoneticPr fontId="4" type="noConversion"/>
  </si>
  <si>
    <t>디아채경로당</t>
  </si>
  <si>
    <t>북구 중산동로 37 (중산동)</t>
    <phoneticPr fontId="4" type="noConversion"/>
  </si>
  <si>
    <t>매곡경로당</t>
  </si>
  <si>
    <t>북구 매곡본길 37-1(매곡동)</t>
    <phoneticPr fontId="4" type="noConversion"/>
  </si>
  <si>
    <t>매곡푸르지오1단지경로당</t>
  </si>
  <si>
    <t>북구 신천로 92 (매곡동)</t>
    <phoneticPr fontId="4" type="noConversion"/>
  </si>
  <si>
    <t>매곡푸르지오2단지경로당</t>
  </si>
  <si>
    <t>북구 매곡1로 17 (매곡동)</t>
    <phoneticPr fontId="4" type="noConversion"/>
  </si>
  <si>
    <t>매곡현대경로당</t>
  </si>
  <si>
    <t>북구 매곡1로 13 (매곡동)</t>
    <phoneticPr fontId="4" type="noConversion"/>
  </si>
  <si>
    <t>매곡휴먼시아경로당</t>
  </si>
  <si>
    <t>북구 신천로 60 (매곡동)</t>
    <phoneticPr fontId="4" type="noConversion"/>
  </si>
  <si>
    <t>명촌경로당</t>
    <phoneticPr fontId="4" type="noConversion"/>
  </si>
  <si>
    <t>효문동</t>
    <phoneticPr fontId="4" type="noConversion"/>
  </si>
  <si>
    <t>북구 명촌17길 21 (명촌동)</t>
    <phoneticPr fontId="4" type="noConversion"/>
  </si>
  <si>
    <t>명촌주공경로당</t>
  </si>
  <si>
    <t>북구 명촌로 94 (명촌동)</t>
    <phoneticPr fontId="4" type="noConversion"/>
  </si>
  <si>
    <t>무룡경로당</t>
  </si>
  <si>
    <t>북구 두부곡1길 25 (연암동)</t>
    <phoneticPr fontId="4" type="noConversion"/>
  </si>
  <si>
    <t>무지개2차아파트경로당</t>
    <phoneticPr fontId="10" type="noConversion"/>
  </si>
  <si>
    <t>북구 제내5길 30 (신천동)</t>
    <phoneticPr fontId="4" type="noConversion"/>
  </si>
  <si>
    <t>무지개아파트경로당</t>
  </si>
  <si>
    <t>북구 제내5길 28 (신천동)</t>
    <phoneticPr fontId="4" type="noConversion"/>
  </si>
  <si>
    <t>문화청솔경로당</t>
  </si>
  <si>
    <t>북구 호계로 327-8 (신천동)</t>
    <phoneticPr fontId="4" type="noConversion"/>
  </si>
  <si>
    <t>백산그린타워경로당</t>
  </si>
  <si>
    <t>북구 화정1길 12-2 (중산동)</t>
    <phoneticPr fontId="4" type="noConversion"/>
  </si>
  <si>
    <t>벽산경로당</t>
  </si>
  <si>
    <t>북구 상방로 160 (연암동)</t>
    <phoneticPr fontId="4" type="noConversion"/>
  </si>
  <si>
    <t>벽산아진아파트경로당</t>
  </si>
  <si>
    <t>북구 동해안로 1502 (정자동)</t>
    <phoneticPr fontId="4" type="noConversion"/>
  </si>
  <si>
    <t>북정자경로당</t>
  </si>
  <si>
    <t>북구 정자1길 60-1 (정자동)</t>
    <phoneticPr fontId="4" type="noConversion"/>
  </si>
  <si>
    <t>블루마시티1차푸르지오경로당</t>
    <phoneticPr fontId="4" type="noConversion"/>
  </si>
  <si>
    <t>강동동</t>
    <phoneticPr fontId="4" type="noConversion"/>
  </si>
  <si>
    <t>북구 강동산하5로 66 (산하동)</t>
    <phoneticPr fontId="4" type="noConversion"/>
  </si>
  <si>
    <t>블루마시티2차푸르지오경로당</t>
    <phoneticPr fontId="4" type="noConversion"/>
  </si>
  <si>
    <t>북구 강동산하2로 43 (산하동)</t>
    <phoneticPr fontId="4" type="noConversion"/>
  </si>
  <si>
    <t>사청경로당</t>
  </si>
  <si>
    <t>북구 송내1길 15 (화봉동)</t>
    <phoneticPr fontId="4" type="noConversion"/>
  </si>
  <si>
    <t>삼성코아루경로당</t>
  </si>
  <si>
    <t>북구 천곡남로 37 (천곡동)</t>
    <phoneticPr fontId="4" type="noConversion"/>
  </si>
  <si>
    <t>삼우타운경로당</t>
  </si>
  <si>
    <t>북구 화정1길 28 (중산동)</t>
    <phoneticPr fontId="4" type="noConversion"/>
  </si>
  <si>
    <t>삼통경로당</t>
  </si>
  <si>
    <t>북구 원연암1길 17-6 (연암동)</t>
    <phoneticPr fontId="4" type="noConversion"/>
  </si>
  <si>
    <t>상방경로당</t>
  </si>
  <si>
    <t>북구 상방1길 37 (연암동)</t>
    <phoneticPr fontId="4" type="noConversion"/>
  </si>
  <si>
    <t>상안경로당</t>
  </si>
  <si>
    <t>북구 동산길 2 (상안동)</t>
    <phoneticPr fontId="4" type="noConversion"/>
  </si>
  <si>
    <t>상연암경로당</t>
  </si>
  <si>
    <t>북구 상연암길 15-1 (연암동)</t>
    <phoneticPr fontId="4" type="noConversion"/>
  </si>
  <si>
    <t>서희스타힐스경로당</t>
    <phoneticPr fontId="4" type="noConversion"/>
  </si>
  <si>
    <t>북구 산하중앙3로 142 (산하동)</t>
    <phoneticPr fontId="4" type="noConversion"/>
  </si>
  <si>
    <t>성내경로당</t>
  </si>
  <si>
    <t>염포동</t>
  </si>
  <si>
    <t>북구 성내2길 9-1 (염포동)</t>
    <phoneticPr fontId="4" type="noConversion"/>
  </si>
  <si>
    <t>성우현대경로당</t>
  </si>
  <si>
    <t>북구 호계로 313 (신천동)</t>
    <phoneticPr fontId="4" type="noConversion"/>
  </si>
  <si>
    <t>성원상떼빌아파트경로당</t>
  </si>
  <si>
    <t>북구 염포로 685 (염포동)</t>
    <phoneticPr fontId="4" type="noConversion"/>
  </si>
  <si>
    <t>성원아파트경로당</t>
  </si>
  <si>
    <t>북구 화봉로 54 (연암동)</t>
    <phoneticPr fontId="4" type="noConversion"/>
  </si>
  <si>
    <t>성혜경로당</t>
  </si>
  <si>
    <t>북구 성혜1길 12-5 (시례동)</t>
    <phoneticPr fontId="4" type="noConversion"/>
  </si>
  <si>
    <t>송정경로당</t>
  </si>
  <si>
    <t>북구 지당3길 21 (송정동)</t>
    <phoneticPr fontId="4" type="noConversion"/>
  </si>
  <si>
    <t>수동경로당</t>
  </si>
  <si>
    <t>북구 호계2길 54-3 (호계동)</t>
    <phoneticPr fontId="4" type="noConversion"/>
  </si>
  <si>
    <t>수성경로당</t>
  </si>
  <si>
    <t>북구 호계7길 59 (호계동)</t>
    <phoneticPr fontId="4" type="noConversion"/>
  </si>
  <si>
    <t>시례경로당</t>
  </si>
  <si>
    <t>북구 창좌길 32 (시례동)</t>
    <phoneticPr fontId="4" type="noConversion"/>
  </si>
  <si>
    <t>시장1리경로당</t>
    <phoneticPr fontId="10" type="noConversion"/>
  </si>
  <si>
    <t>북구 호계5길 14-2 (호계동)</t>
    <phoneticPr fontId="4" type="noConversion"/>
  </si>
  <si>
    <t>시장2리경로당</t>
  </si>
  <si>
    <t>북구 호계9길 12 (호계동)</t>
    <phoneticPr fontId="4" type="noConversion"/>
  </si>
  <si>
    <t>신기경로당</t>
  </si>
  <si>
    <t>북구 매곡로 125-4 (매곡동)</t>
    <phoneticPr fontId="4" type="noConversion"/>
  </si>
  <si>
    <t>신동아파트경로당</t>
  </si>
  <si>
    <t>북구 호계로 371 (신천동)</t>
    <phoneticPr fontId="4" type="noConversion"/>
  </si>
  <si>
    <t>신명경로당</t>
  </si>
  <si>
    <t>북구 동해안로 1795-4 (신명동)</t>
    <phoneticPr fontId="4" type="noConversion"/>
  </si>
  <si>
    <t>신전경로당(강동)</t>
    <phoneticPr fontId="4" type="noConversion"/>
  </si>
  <si>
    <t>북구 신전길 10 (신현동)</t>
    <phoneticPr fontId="4" type="noConversion"/>
  </si>
  <si>
    <t>신전경로당(염포)</t>
    <phoneticPr fontId="4" type="noConversion"/>
  </si>
  <si>
    <t>북구 새장터5길 7-3 (염포동)</t>
    <phoneticPr fontId="4" type="noConversion"/>
  </si>
  <si>
    <t>신천(냉천)경로당</t>
  </si>
  <si>
    <t>북구 찬샘1길 19 (신천동)</t>
    <phoneticPr fontId="4" type="noConversion"/>
  </si>
  <si>
    <t>신천엠코타운경로당</t>
    <phoneticPr fontId="10" type="noConversion"/>
  </si>
  <si>
    <t>북구 신천소공원로 15 (신천동)</t>
    <phoneticPr fontId="4" type="noConversion"/>
  </si>
  <si>
    <t>신천효성해링턴경로당</t>
    <phoneticPr fontId="4" type="noConversion"/>
  </si>
  <si>
    <t>북구 신천로 26 (신천동)</t>
    <phoneticPr fontId="4" type="noConversion"/>
  </si>
  <si>
    <t>쌍용1단지경로당</t>
  </si>
  <si>
    <t>북구 아진로 42 (상안동)</t>
    <phoneticPr fontId="4" type="noConversion"/>
  </si>
  <si>
    <t>쌍용2단지경로당</t>
  </si>
  <si>
    <t>북구 아진로 75 (상안동)</t>
    <phoneticPr fontId="4" type="noConversion"/>
  </si>
  <si>
    <t>쌍용3단지경로당</t>
  </si>
  <si>
    <t>북구 아진로 115 (상안동)</t>
    <phoneticPr fontId="4" type="noConversion"/>
  </si>
  <si>
    <t>쌍용4단지경로당</t>
  </si>
  <si>
    <t>북구 천곡남로 38 (천곡동)</t>
    <phoneticPr fontId="4" type="noConversion"/>
  </si>
  <si>
    <t>약수경로당</t>
  </si>
  <si>
    <t>북구 약수2길 39-3 (중산동)</t>
    <phoneticPr fontId="4" type="noConversion"/>
  </si>
  <si>
    <t>약수제일경로당</t>
  </si>
  <si>
    <t>북구 약수9길 20 (중산동)</t>
    <phoneticPr fontId="4" type="noConversion"/>
  </si>
  <si>
    <t>양정경로당</t>
  </si>
  <si>
    <t>양정동</t>
  </si>
  <si>
    <t>북구 양정1길 39 (양정동)</t>
    <phoneticPr fontId="4" type="noConversion"/>
  </si>
  <si>
    <t>양정힐스테이트2차경로당</t>
    <phoneticPr fontId="10" type="noConversion"/>
  </si>
  <si>
    <t>북구 양정4길 15 (양정동)</t>
    <phoneticPr fontId="4" type="noConversion"/>
  </si>
  <si>
    <t>양정힐스테이트경로당</t>
  </si>
  <si>
    <t>북구 염포로 459 (양정동)</t>
    <phoneticPr fontId="4" type="noConversion"/>
  </si>
  <si>
    <t>에일린의뜰1차경로당</t>
    <phoneticPr fontId="4" type="noConversion"/>
  </si>
  <si>
    <t>북구 호계매곡1로 31 (매곡동)</t>
    <phoneticPr fontId="4" type="noConversion"/>
  </si>
  <si>
    <t>엘지진로경로당</t>
  </si>
  <si>
    <t>북구 두부곡4길 17 (연암동)</t>
    <phoneticPr fontId="4" type="noConversion"/>
  </si>
  <si>
    <t>오치골경로당</t>
    <phoneticPr fontId="4" type="noConversion"/>
  </si>
  <si>
    <t>양정동</t>
    <phoneticPr fontId="4" type="noConversion"/>
  </si>
  <si>
    <t>북구 오치골1길 10-3 (양정동)</t>
    <phoneticPr fontId="4" type="noConversion"/>
  </si>
  <si>
    <t>오토밸리효성경로당</t>
    <phoneticPr fontId="4" type="noConversion"/>
  </si>
  <si>
    <t>북구 신천로 105 (신천동)</t>
    <phoneticPr fontId="4" type="noConversion"/>
  </si>
  <si>
    <t>우가경로당</t>
  </si>
  <si>
    <t>북구 동해안로 1114 (당사동)</t>
    <phoneticPr fontId="4" type="noConversion"/>
  </si>
  <si>
    <t>우방아파트경로당</t>
    <phoneticPr fontId="4" type="noConversion"/>
  </si>
  <si>
    <t>북구 천곡길 199 (천곡동)</t>
    <phoneticPr fontId="4" type="noConversion"/>
  </si>
  <si>
    <t>원동현대경로당</t>
  </si>
  <si>
    <t>북구 고래로 2 (천곡동)</t>
    <phoneticPr fontId="4" type="noConversion"/>
  </si>
  <si>
    <t>원지경로당</t>
  </si>
  <si>
    <t>북구 중원지2길 21 (창평동)</t>
    <phoneticPr fontId="4" type="noConversion"/>
  </si>
  <si>
    <t>월드메르디앙 월드시티1단지경로당</t>
    <phoneticPr fontId="10" type="noConversion"/>
  </si>
  <si>
    <t>북구 매산로 65 (매곡동)</t>
    <phoneticPr fontId="4" type="noConversion"/>
  </si>
  <si>
    <t>월드메르디앙 월드시티2단지경로당</t>
    <phoneticPr fontId="10" type="noConversion"/>
  </si>
  <si>
    <t>북구 매산로 66 (매곡동)</t>
    <phoneticPr fontId="4" type="noConversion"/>
  </si>
  <si>
    <t>이화경로당</t>
  </si>
  <si>
    <t>북구 이화1길 1-5 (중산동)</t>
    <phoneticPr fontId="4" type="noConversion"/>
  </si>
  <si>
    <t>이화정경로당</t>
  </si>
  <si>
    <t>북구 이화5길 63 (중산동)</t>
    <phoneticPr fontId="4" type="noConversion"/>
  </si>
  <si>
    <t>일지리버아파트경로당</t>
  </si>
  <si>
    <t>북구 천곡길 51-6 (천곡동)</t>
    <phoneticPr fontId="4" type="noConversion"/>
  </si>
  <si>
    <t>장등경로당</t>
  </si>
  <si>
    <t>북구 장등길 59 (신현동)</t>
    <phoneticPr fontId="4" type="noConversion"/>
  </si>
  <si>
    <t>정림은하수타운경로당</t>
    <phoneticPr fontId="4" type="noConversion"/>
  </si>
  <si>
    <t>북구 매곡1로 5 (매곡동)</t>
    <phoneticPr fontId="4" type="noConversion"/>
  </si>
  <si>
    <t>제내경로당</t>
  </si>
  <si>
    <t>북구 제내1길 32-1 (신천동)</t>
    <phoneticPr fontId="4" type="noConversion"/>
  </si>
  <si>
    <t>제전경로당</t>
  </si>
  <si>
    <t>북구 구유길 46-5 (구유동)</t>
    <phoneticPr fontId="4" type="noConversion"/>
  </si>
  <si>
    <t>주렴경로당</t>
  </si>
  <si>
    <t>북구 주렴1길 148 (무룡동)</t>
    <phoneticPr fontId="4" type="noConversion"/>
  </si>
  <si>
    <t>중리경로당</t>
  </si>
  <si>
    <t>북구 중리5길 3 (염포동)</t>
    <phoneticPr fontId="4" type="noConversion"/>
  </si>
  <si>
    <t>중산현대경로당</t>
  </si>
  <si>
    <t>북구 이화5길 20 (중산동)</t>
    <phoneticPr fontId="4" type="noConversion"/>
  </si>
  <si>
    <t>차일경로당</t>
  </si>
  <si>
    <t>북구 차일2길 47 (창평동)</t>
    <phoneticPr fontId="4" type="noConversion"/>
  </si>
  <si>
    <t>천곡경로당</t>
  </si>
  <si>
    <t>북구 관문길 44-1 (천곡동)</t>
    <phoneticPr fontId="4" type="noConversion"/>
  </si>
  <si>
    <t>천곡벽산블루밍아파트경로당</t>
    <phoneticPr fontId="10" type="noConversion"/>
  </si>
  <si>
    <t>북구 천곡길 137 (천곡동)</t>
    <phoneticPr fontId="4" type="noConversion"/>
  </si>
  <si>
    <t>청우아파트경로당</t>
  </si>
  <si>
    <t>북구 사청1길 37 (화봉동)</t>
    <phoneticPr fontId="4" type="noConversion"/>
  </si>
  <si>
    <t>판지경로당</t>
    <phoneticPr fontId="10" type="noConversion"/>
  </si>
  <si>
    <t>북구 판지2길 9-3 (구유동)</t>
    <phoneticPr fontId="4" type="noConversion"/>
  </si>
  <si>
    <t>평창리비에르1차경로당</t>
  </si>
  <si>
    <t>북구 명촌10길 22 (명촌동)</t>
    <phoneticPr fontId="4" type="noConversion"/>
  </si>
  <si>
    <t>평창리비에르2차경로당</t>
  </si>
  <si>
    <t>북구 명촌로 91 (명촌동)</t>
    <phoneticPr fontId="4" type="noConversion"/>
  </si>
  <si>
    <t>평창리비에르3차경로당</t>
  </si>
  <si>
    <t>북구 명촌15길 10 (명촌동)</t>
    <phoneticPr fontId="4" type="noConversion"/>
  </si>
  <si>
    <t>한라신천지타운경로당</t>
  </si>
  <si>
    <t>북구 갈밭길 1(신천동)</t>
    <phoneticPr fontId="4" type="noConversion"/>
  </si>
  <si>
    <t>한라경동경로당</t>
    <phoneticPr fontId="4" type="noConversion"/>
  </si>
  <si>
    <t>북구 약수9길 4-5 (중산동)</t>
    <phoneticPr fontId="4" type="noConversion"/>
  </si>
  <si>
    <t>한우리경로당</t>
  </si>
  <si>
    <t>북구 상방로 12 (화봉동)</t>
    <phoneticPr fontId="4" type="noConversion"/>
  </si>
  <si>
    <t>현대1차아파트경로당</t>
    <phoneticPr fontId="10" type="noConversion"/>
  </si>
  <si>
    <t>북구 염포로 645 (염포동)</t>
    <phoneticPr fontId="4" type="noConversion"/>
  </si>
  <si>
    <t>현대글로리아경로당</t>
  </si>
  <si>
    <t>북구 이화5길 23 (중산동)</t>
    <phoneticPr fontId="4" type="noConversion"/>
  </si>
  <si>
    <t>현대으뜸타운경로당</t>
  </si>
  <si>
    <t>북구 매곡본길 54 (매곡동)</t>
    <phoneticPr fontId="4" type="noConversion"/>
  </si>
  <si>
    <t>현대파크경로당</t>
  </si>
  <si>
    <t>북구 신기3길 19-6 (매곡동)</t>
    <phoneticPr fontId="4" type="noConversion"/>
  </si>
  <si>
    <t>협성노블리스경로당</t>
    <phoneticPr fontId="4" type="noConversion"/>
  </si>
  <si>
    <t>북구 호계로 309-20 (신천동)</t>
    <phoneticPr fontId="4" type="noConversion"/>
  </si>
  <si>
    <t>호계주공1단지경로당</t>
  </si>
  <si>
    <t>북구 동대12길 30 (호계동)</t>
    <phoneticPr fontId="4" type="noConversion"/>
  </si>
  <si>
    <t>호계주공2단지경로당</t>
  </si>
  <si>
    <t>북구 동대11길 36 (호계동)</t>
    <phoneticPr fontId="4" type="noConversion"/>
  </si>
  <si>
    <t>호계청구아파트경로당</t>
  </si>
  <si>
    <t>북구 호계로 402 (신천동)</t>
    <phoneticPr fontId="4" type="noConversion"/>
  </si>
  <si>
    <t>홈골경로당</t>
  </si>
  <si>
    <t>북구 호계7길 101(호계동)</t>
    <phoneticPr fontId="4" type="noConversion"/>
  </si>
  <si>
    <t>화동경로당</t>
  </si>
  <si>
    <t>북구 화동15길 18-2 (화봉동)</t>
    <phoneticPr fontId="4" type="noConversion"/>
  </si>
  <si>
    <t>화봉경로당</t>
    <phoneticPr fontId="4" type="noConversion"/>
  </si>
  <si>
    <t>북구 송내11길 9 (화봉동)</t>
    <phoneticPr fontId="4" type="noConversion"/>
  </si>
  <si>
    <t>화봉주공1단지경로당</t>
    <phoneticPr fontId="10" type="noConversion"/>
  </si>
  <si>
    <t>북구 화산로 33 (화봉동)</t>
    <phoneticPr fontId="4" type="noConversion"/>
  </si>
  <si>
    <t>화봉주공2단지경로당</t>
    <phoneticPr fontId="4" type="noConversion"/>
  </si>
  <si>
    <t>북구 화산로 36 (화봉동)</t>
    <phoneticPr fontId="4" type="noConversion"/>
  </si>
  <si>
    <t>화봉휴먼시아경로당</t>
    <phoneticPr fontId="4" type="noConversion"/>
  </si>
  <si>
    <t>북구 화산로 19 (화봉동)</t>
    <phoneticPr fontId="4" type="noConversion"/>
  </si>
  <si>
    <t>화암경로당</t>
  </si>
  <si>
    <t>북구 화암길 34 (산하동)</t>
    <phoneticPr fontId="4" type="noConversion"/>
  </si>
  <si>
    <t>화정경로당</t>
  </si>
  <si>
    <t>북구 화정3길 6 (중산동)</t>
    <phoneticPr fontId="4" type="noConversion"/>
  </si>
  <si>
    <t>화청경로당</t>
    <phoneticPr fontId="4" type="noConversion"/>
  </si>
  <si>
    <t>송정동</t>
    <phoneticPr fontId="4" type="noConversion"/>
  </si>
  <si>
    <t>북구 통샘5길 23 (화봉동)</t>
    <phoneticPr fontId="4" type="noConversion"/>
  </si>
  <si>
    <t>황토전경로당</t>
    <phoneticPr fontId="10" type="noConversion"/>
  </si>
  <si>
    <t>북구 황토전길 152 (어물동)</t>
    <phoneticPr fontId="4" type="noConversion"/>
  </si>
  <si>
    <t>2014--07-11</t>
    <phoneticPr fontId="4" type="noConversion"/>
  </si>
  <si>
    <t>효문코오롱하늘채경로당</t>
    <phoneticPr fontId="4" type="noConversion"/>
  </si>
  <si>
    <t>북구 율동2길 8 (효문동)</t>
    <phoneticPr fontId="4" type="noConversion"/>
  </si>
  <si>
    <t>효성삼환경로당</t>
  </si>
  <si>
    <t>북구 통샘10길 9 (화봉동)</t>
    <phoneticPr fontId="4" type="noConversion"/>
  </si>
  <si>
    <t>132</t>
    <phoneticPr fontId="4" type="noConversion"/>
  </si>
  <si>
    <t>한라비발디경로당</t>
    <phoneticPr fontId="4" type="noConversion"/>
  </si>
  <si>
    <t>북구 박상진2로 122 (화봉동)</t>
    <phoneticPr fontId="4" type="noConversion"/>
  </si>
  <si>
    <t>133</t>
  </si>
  <si>
    <t>한양수자인2차경로당</t>
    <phoneticPr fontId="4" type="noConversion"/>
  </si>
  <si>
    <t>북구 호수중앙로 15-22(호계동)</t>
    <phoneticPr fontId="4" type="noConversion"/>
  </si>
  <si>
    <t>134</t>
  </si>
  <si>
    <t>일동미라주2단지경로당</t>
    <phoneticPr fontId="4" type="noConversion"/>
  </si>
  <si>
    <t>북구 중산로 47(중산동)</t>
    <phoneticPr fontId="4" type="noConversion"/>
  </si>
  <si>
    <t>135</t>
    <phoneticPr fontId="4" type="noConversion"/>
  </si>
  <si>
    <t>송정LH1단지경로당</t>
    <phoneticPr fontId="4" type="noConversion"/>
  </si>
  <si>
    <t>북구 박상진4로 56 (화봉동)</t>
    <phoneticPr fontId="4" type="noConversion"/>
  </si>
  <si>
    <t>주소</t>
    <phoneticPr fontId="4" type="noConversion"/>
  </si>
  <si>
    <t>회원수(명)</t>
    <phoneticPr fontId="4" type="noConversion"/>
  </si>
  <si>
    <t>경로당 현황</t>
    <phoneticPr fontId="4" type="noConversion"/>
  </si>
  <si>
    <t>기준일자</t>
    <phoneticPr fontId="4" type="noConversion"/>
  </si>
  <si>
    <t>2020.11.10.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</si>
</sst>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&quot;북&quot;&quot;구&quot;\ &quot;&quot;"/>
    <numFmt numFmtId="177" formatCode="0_);[Red]\(0\)"/>
    <numFmt numFmtId="178" formatCode="0.00_);[Red]\(0.00\)"/>
  </numFmts>
  <fonts count="14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24"/>
      <name val="HY헤드라인M"/>
      <family val="1"/>
      <charset val="129"/>
    </font>
    <font>
      <sz val="8"/>
      <name val="돋움"/>
      <family val="3"/>
      <charset val="129"/>
    </font>
    <font>
      <sz val="11"/>
      <name val="굴림체"/>
      <family val="3"/>
      <charset val="129"/>
    </font>
    <font>
      <b/>
      <sz val="11"/>
      <name val="굴림체"/>
      <family val="3"/>
      <charset val="129"/>
    </font>
    <font>
      <b/>
      <sz val="11"/>
      <color rgb="FF0000FF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굴림체"/>
      <family val="3"/>
      <charset val="129"/>
    </font>
    <font>
      <b/>
      <sz val="12"/>
      <name val="굴림체"/>
      <family val="3"/>
      <charset val="129"/>
    </font>
    <font>
      <sz val="11"/>
      <color rgb="FFFF0000"/>
      <name val="굴림체"/>
      <family val="3"/>
      <charset val="129"/>
    </font>
    <font>
      <sz val="26"/>
      <name val="HY헤드라인M"/>
      <family val="1"/>
      <charset val="129"/>
    </font>
    <font>
      <sz val="26"/>
      <name val="굴림체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41" fontId="2" fillId="0" borderId="0" applyFont="0" applyFill="0" applyBorder="0" applyAlignment="0" applyProtection="0"/>
    <xf numFmtId="0" fontId="8" fillId="0" borderId="0">
      <alignment vertical="center"/>
    </xf>
    <xf numFmtId="0" fontId="2" fillId="0" borderId="0"/>
    <xf numFmtId="0" fontId="1" fillId="0" borderId="0">
      <alignment vertical="center"/>
    </xf>
  </cellStyleXfs>
  <cellXfs count="66">
    <xf numFmtId="0" fontId="0" fillId="0" borderId="0" xfId="0"/>
    <xf numFmtId="0" fontId="5" fillId="0" borderId="0" xfId="0" applyFont="1" applyFill="1"/>
    <xf numFmtId="0" fontId="5" fillId="0" borderId="0" xfId="0" applyFont="1"/>
    <xf numFmtId="0" fontId="5" fillId="0" borderId="0" xfId="0" applyFont="1" applyAlignment="1">
      <alignment vertical="center"/>
    </xf>
    <xf numFmtId="49" fontId="6" fillId="2" borderId="1" xfId="0" applyNumberFormat="1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horizontal="center" vertical="center"/>
    </xf>
    <xf numFmtId="49" fontId="6" fillId="4" borderId="4" xfId="0" applyNumberFormat="1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/>
    </xf>
    <xf numFmtId="0" fontId="6" fillId="4" borderId="5" xfId="0" applyFont="1" applyFill="1" applyBorder="1" applyAlignment="1">
      <alignment horizontal="center" vertical="center" wrapText="1"/>
    </xf>
    <xf numFmtId="0" fontId="6" fillId="4" borderId="6" xfId="0" applyFont="1" applyFill="1" applyBorder="1" applyAlignment="1">
      <alignment horizontal="center" vertical="center"/>
    </xf>
    <xf numFmtId="41" fontId="7" fillId="4" borderId="5" xfId="1" applyFont="1" applyFill="1" applyBorder="1" applyAlignment="1">
      <alignment horizontal="center" vertical="center"/>
    </xf>
    <xf numFmtId="0" fontId="7" fillId="4" borderId="5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 shrinkToFit="1"/>
    </xf>
    <xf numFmtId="0" fontId="5" fillId="0" borderId="0" xfId="0" applyFont="1" applyFill="1" applyAlignment="1">
      <alignment horizontal="center" vertical="center"/>
    </xf>
    <xf numFmtId="0" fontId="9" fillId="0" borderId="5" xfId="0" applyFont="1" applyFill="1" applyBorder="1" applyAlignment="1">
      <alignment horizontal="center" vertical="center" shrinkToFit="1"/>
    </xf>
    <xf numFmtId="0" fontId="9" fillId="0" borderId="8" xfId="0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9" fillId="0" borderId="8" xfId="0" applyFont="1" applyFill="1" applyBorder="1" applyAlignment="1">
      <alignment horizontal="left" vertical="center" shrinkToFit="1"/>
    </xf>
    <xf numFmtId="0" fontId="9" fillId="0" borderId="9" xfId="0" applyFont="1" applyFill="1" applyBorder="1" applyAlignment="1">
      <alignment horizontal="left" vertical="center" shrinkToFit="1"/>
    </xf>
    <xf numFmtId="0" fontId="9" fillId="0" borderId="9" xfId="0" applyFont="1" applyFill="1" applyBorder="1" applyAlignment="1">
      <alignment horizontal="center" vertical="center" shrinkToFit="1"/>
    </xf>
    <xf numFmtId="0" fontId="9" fillId="0" borderId="5" xfId="0" applyFont="1" applyFill="1" applyBorder="1" applyAlignment="1">
      <alignment horizontal="left" vertical="center" shrinkToFit="1"/>
    </xf>
    <xf numFmtId="0" fontId="9" fillId="0" borderId="8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vertical="center"/>
    </xf>
    <xf numFmtId="0" fontId="11" fillId="0" borderId="0" xfId="0" applyFont="1" applyFill="1"/>
    <xf numFmtId="0" fontId="5" fillId="0" borderId="0" xfId="0" applyFont="1" applyFill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49" fontId="5" fillId="0" borderId="0" xfId="0" applyNumberFormat="1" applyFont="1" applyAlignment="1">
      <alignment horizontal="center" vertical="center"/>
    </xf>
    <xf numFmtId="0" fontId="5" fillId="5" borderId="0" xfId="0" applyFont="1" applyFill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177" fontId="5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 shrinkToFit="1"/>
    </xf>
    <xf numFmtId="0" fontId="9" fillId="0" borderId="4" xfId="0" applyNumberFormat="1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/>
    </xf>
    <xf numFmtId="14" fontId="9" fillId="0" borderId="5" xfId="0" applyNumberFormat="1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center" vertical="center"/>
    </xf>
    <xf numFmtId="14" fontId="9" fillId="0" borderId="8" xfId="0" applyNumberFormat="1" applyFont="1" applyFill="1" applyBorder="1" applyAlignment="1">
      <alignment horizontal="center" vertical="center"/>
    </xf>
    <xf numFmtId="0" fontId="9" fillId="0" borderId="9" xfId="0" applyFont="1" applyFill="1" applyBorder="1" applyAlignment="1">
      <alignment horizontal="center" vertical="center"/>
    </xf>
    <xf numFmtId="14" fontId="9" fillId="0" borderId="9" xfId="0" applyNumberFormat="1" applyFont="1" applyFill="1" applyBorder="1" applyAlignment="1">
      <alignment horizontal="center" vertical="center"/>
    </xf>
    <xf numFmtId="0" fontId="9" fillId="0" borderId="10" xfId="0" applyNumberFormat="1" applyFont="1" applyFill="1" applyBorder="1" applyAlignment="1">
      <alignment horizontal="center" vertical="center"/>
    </xf>
    <xf numFmtId="49" fontId="9" fillId="0" borderId="8" xfId="0" applyNumberFormat="1" applyFont="1" applyFill="1" applyBorder="1" applyAlignment="1">
      <alignment horizontal="center" vertical="center"/>
    </xf>
    <xf numFmtId="0" fontId="9" fillId="0" borderId="5" xfId="0" applyFont="1" applyFill="1" applyBorder="1" applyAlignment="1">
      <alignment horizontal="center" vertical="center" wrapText="1"/>
    </xf>
    <xf numFmtId="177" fontId="9" fillId="0" borderId="8" xfId="0" applyNumberFormat="1" applyFont="1" applyFill="1" applyBorder="1" applyAlignment="1">
      <alignment horizontal="center" vertical="center"/>
    </xf>
    <xf numFmtId="49" fontId="9" fillId="0" borderId="8" xfId="0" applyNumberFormat="1" applyFont="1" applyFill="1" applyBorder="1" applyAlignment="1">
      <alignment horizontal="center" vertical="center" shrinkToFit="1"/>
    </xf>
    <xf numFmtId="14" fontId="9" fillId="0" borderId="8" xfId="0" applyNumberFormat="1" applyFont="1" applyFill="1" applyBorder="1" applyAlignment="1">
      <alignment horizontal="center" vertical="center" shrinkToFit="1"/>
    </xf>
    <xf numFmtId="177" fontId="9" fillId="0" borderId="8" xfId="0" applyNumberFormat="1" applyFont="1" applyFill="1" applyBorder="1" applyAlignment="1">
      <alignment horizontal="center" vertical="center" shrinkToFit="1"/>
    </xf>
    <xf numFmtId="178" fontId="9" fillId="0" borderId="5" xfId="0" applyNumberFormat="1" applyFont="1" applyFill="1" applyBorder="1" applyAlignment="1">
      <alignment horizontal="right" vertical="center"/>
    </xf>
    <xf numFmtId="0" fontId="9" fillId="0" borderId="7" xfId="0" applyFont="1" applyFill="1" applyBorder="1" applyAlignment="1">
      <alignment horizontal="center" vertical="center" shrinkToFit="1"/>
    </xf>
    <xf numFmtId="178" fontId="9" fillId="0" borderId="8" xfId="0" applyNumberFormat="1" applyFont="1" applyFill="1" applyBorder="1" applyAlignment="1">
      <alignment horizontal="right" vertical="center"/>
    </xf>
    <xf numFmtId="178" fontId="9" fillId="0" borderId="9" xfId="0" applyNumberFormat="1" applyFont="1" applyFill="1" applyBorder="1" applyAlignment="1">
      <alignment horizontal="right" vertical="center"/>
    </xf>
    <xf numFmtId="0" fontId="9" fillId="0" borderId="9" xfId="0" applyFont="1" applyFill="1" applyBorder="1" applyAlignment="1">
      <alignment horizontal="center" vertical="center" wrapText="1"/>
    </xf>
    <xf numFmtId="0" fontId="9" fillId="0" borderId="8" xfId="0" applyFont="1" applyFill="1" applyBorder="1" applyAlignment="1">
      <alignment horizontal="right" vertical="center"/>
    </xf>
    <xf numFmtId="0" fontId="9" fillId="0" borderId="8" xfId="0" applyFont="1" applyFill="1" applyBorder="1" applyAlignment="1">
      <alignment horizontal="right" vertical="center" shrinkToFit="1"/>
    </xf>
    <xf numFmtId="177" fontId="9" fillId="0" borderId="9" xfId="0" applyNumberFormat="1" applyFont="1" applyFill="1" applyBorder="1" applyAlignment="1">
      <alignment horizontal="center" vertical="center"/>
    </xf>
    <xf numFmtId="176" fontId="9" fillId="0" borderId="5" xfId="2" applyNumberFormat="1" applyFont="1" applyFill="1" applyBorder="1" applyAlignment="1">
      <alignment vertical="center" shrinkToFit="1"/>
    </xf>
    <xf numFmtId="176" fontId="9" fillId="0" borderId="8" xfId="2" applyNumberFormat="1" applyFont="1" applyFill="1" applyBorder="1" applyAlignment="1">
      <alignment vertical="center" shrinkToFit="1"/>
    </xf>
    <xf numFmtId="49" fontId="3" fillId="0" borderId="0" xfId="0" applyNumberFormat="1" applyFont="1" applyBorder="1" applyAlignment="1">
      <alignment horizontal="center" vertical="center"/>
    </xf>
    <xf numFmtId="49" fontId="5" fillId="0" borderId="0" xfId="0" applyNumberFormat="1" applyFont="1" applyBorder="1" applyAlignment="1">
      <alignment horizontal="center" vertical="center"/>
    </xf>
    <xf numFmtId="49" fontId="12" fillId="0" borderId="0" xfId="0" applyNumberFormat="1" applyFont="1" applyBorder="1" applyAlignment="1">
      <alignment horizontal="center" vertical="center"/>
    </xf>
    <xf numFmtId="49" fontId="13" fillId="0" borderId="0" xfId="0" applyNumberFormat="1" applyFont="1" applyBorder="1" applyAlignment="1">
      <alignment horizontal="center" vertical="center"/>
    </xf>
  </cellXfs>
  <cellStyles count="5">
    <cellStyle name="쉼표 [0]" xfId="1" builtinId="6"/>
    <cellStyle name="표준" xfId="0" builtinId="0"/>
    <cellStyle name="표준 2" xfId="2"/>
    <cellStyle name="표준 3" xfId="4"/>
    <cellStyle name="표준 3 3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2020&#45380;%20&#45432;&#51064;&#48373;&#51648;&#49884;&#49444;%20&#54788;&#54889;%20&#51089;&#49457;&#49436;&#49885;(&#44221;&#47196;&#45817;,%20&#45432;&#51064;&#51068;&#51088;&#47532;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1. 주거복지(양로,노인공동생활가정)"/>
      <sheetName val="1-2. 주거복지(복지주택)"/>
      <sheetName val="2-1. 의료복지"/>
      <sheetName val="2-2 재가복지(재가노인지원서비스 포함 작성)"/>
      <sheetName val="3-1.여가복지(노인복지관)"/>
      <sheetName val="3-2.여가복지(경로당,노인교실)"/>
      <sheetName val="3-3.여가복지(경로당 명부)"/>
      <sheetName val="3-4.노인보호전문기관"/>
      <sheetName val="3-5.학대피해노인 전용쉼터"/>
      <sheetName val="4.노인일자리지원기관"/>
      <sheetName val="시도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>
        <row r="2">
          <cell r="A2" t="str">
            <v>서울</v>
          </cell>
        </row>
        <row r="3">
          <cell r="A3" t="str">
            <v>부산</v>
          </cell>
        </row>
        <row r="4">
          <cell r="A4" t="str">
            <v>대구</v>
          </cell>
        </row>
        <row r="5">
          <cell r="A5" t="str">
            <v>인천</v>
          </cell>
        </row>
        <row r="6">
          <cell r="A6" t="str">
            <v>광주</v>
          </cell>
        </row>
        <row r="7">
          <cell r="A7" t="str">
            <v>대전</v>
          </cell>
        </row>
        <row r="8">
          <cell r="A8" t="str">
            <v>울산</v>
          </cell>
        </row>
        <row r="9">
          <cell r="A9" t="str">
            <v>세종</v>
          </cell>
        </row>
        <row r="10">
          <cell r="A10" t="str">
            <v>경기</v>
          </cell>
        </row>
        <row r="11">
          <cell r="A11" t="str">
            <v>강원</v>
          </cell>
        </row>
        <row r="12">
          <cell r="A12" t="str">
            <v>충북</v>
          </cell>
        </row>
        <row r="13">
          <cell r="A13" t="str">
            <v>충남</v>
          </cell>
        </row>
        <row r="14">
          <cell r="A14" t="str">
            <v>전북</v>
          </cell>
        </row>
        <row r="15">
          <cell r="A15" t="str">
            <v>전남</v>
          </cell>
        </row>
        <row r="16">
          <cell r="A16" t="str">
            <v>경북</v>
          </cell>
        </row>
        <row r="17">
          <cell r="A17" t="str">
            <v>경남</v>
          </cell>
        </row>
        <row r="18">
          <cell r="A18" t="str">
            <v>제주</v>
          </cell>
        </row>
      </sheetData>
    </sheetDataSet>
  </externalBook>
</externalLink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L139"/>
  <sheetViews>
    <sheetView tabSelected="1" zoomScaleNormal="100" zoomScaleSheetLayoutView="75" workbookViewId="0">
      <pane ySplit="3" topLeftCell="A103" activePane="bottomLeft" state="frozen"/>
      <selection pane="bottomLeft" activeCell="L111" sqref="L111"/>
    </sheetView>
  </sheetViews>
  <sheetFormatPr defaultRowHeight="30" customHeight="1" x14ac:dyDescent="0.15"/>
  <cols>
    <col min="1" max="1" width="6.6640625" style="31" customWidth="1"/>
    <col min="2" max="2" width="12.5546875" style="32" customWidth="1"/>
    <col min="3" max="3" width="9.33203125" style="2" customWidth="1"/>
    <col min="4" max="4" width="24.21875" style="33" customWidth="1"/>
    <col min="5" max="5" width="11.33203125" style="10" customWidth="1"/>
    <col min="6" max="6" width="11.21875" style="34" customWidth="1"/>
    <col min="7" max="8" width="8" style="35" customWidth="1"/>
    <col min="9" max="9" width="10.77734375" style="36" customWidth="1"/>
    <col min="10" max="10" width="11.109375" style="37" customWidth="1"/>
    <col min="11" max="11" width="10.77734375" style="34" customWidth="1"/>
    <col min="12" max="12" width="8.88671875" style="3"/>
    <col min="13" max="16384" width="8.88671875" style="2"/>
  </cols>
  <sheetData>
    <row r="1" spans="1:12" ht="42.75" customHeight="1" x14ac:dyDescent="0.15">
      <c r="A1" s="64" t="s">
        <v>308</v>
      </c>
      <c r="B1" s="65"/>
      <c r="C1" s="65"/>
      <c r="D1" s="65"/>
      <c r="E1" s="65"/>
      <c r="F1" s="65"/>
      <c r="G1" s="65"/>
      <c r="H1" s="65"/>
      <c r="I1" s="65"/>
      <c r="J1" s="65"/>
      <c r="K1" s="65"/>
    </row>
    <row r="2" spans="1:12" ht="22.5" customHeight="1" thickBot="1" x14ac:dyDescent="0.2">
      <c r="A2" s="62"/>
      <c r="B2" s="63"/>
      <c r="C2" s="63"/>
      <c r="D2" s="63"/>
      <c r="E2" s="63"/>
      <c r="F2" s="63"/>
      <c r="G2" s="63"/>
      <c r="H2" s="63"/>
      <c r="I2" s="63"/>
      <c r="J2" s="63" t="s">
        <v>309</v>
      </c>
      <c r="K2" s="63" t="s">
        <v>310</v>
      </c>
    </row>
    <row r="3" spans="1:12" s="10" customFormat="1" ht="30" customHeight="1" x14ac:dyDescent="0.15">
      <c r="A3" s="4" t="s">
        <v>0</v>
      </c>
      <c r="B3" s="5" t="s">
        <v>1</v>
      </c>
      <c r="C3" s="6" t="s">
        <v>7</v>
      </c>
      <c r="D3" s="7" t="s">
        <v>306</v>
      </c>
      <c r="E3" s="5" t="s">
        <v>2</v>
      </c>
      <c r="F3" s="8" t="s">
        <v>307</v>
      </c>
      <c r="G3" s="5" t="s">
        <v>3</v>
      </c>
      <c r="H3" s="5" t="s">
        <v>4</v>
      </c>
      <c r="I3" s="8" t="s">
        <v>5</v>
      </c>
      <c r="J3" s="9" t="s">
        <v>6</v>
      </c>
      <c r="K3" s="8" t="s">
        <v>8</v>
      </c>
    </row>
    <row r="4" spans="1:12" s="18" customFormat="1" ht="30" customHeight="1" x14ac:dyDescent="0.15">
      <c r="A4" s="11"/>
      <c r="B4" s="12" t="s">
        <v>9</v>
      </c>
      <c r="C4" s="13"/>
      <c r="D4" s="14"/>
      <c r="E4" s="12"/>
      <c r="F4" s="15">
        <f>SUM(F5:F141)</f>
        <v>6169</v>
      </c>
      <c r="G4" s="15">
        <f t="shared" ref="G4:H4" si="0">SUM(G5:G141)</f>
        <v>2171</v>
      </c>
      <c r="H4" s="15">
        <f t="shared" si="0"/>
        <v>3998</v>
      </c>
      <c r="I4" s="16"/>
      <c r="J4" s="17"/>
      <c r="K4" s="16"/>
    </row>
    <row r="5" spans="1:12" s="18" customFormat="1" ht="30" customHeight="1" x14ac:dyDescent="0.15">
      <c r="A5" s="38">
        <v>1</v>
      </c>
      <c r="B5" s="25" t="s">
        <v>10</v>
      </c>
      <c r="C5" s="39" t="s">
        <v>11</v>
      </c>
      <c r="D5" s="60" t="s">
        <v>12</v>
      </c>
      <c r="E5" s="40">
        <v>35297</v>
      </c>
      <c r="F5" s="48">
        <f>G5+H5</f>
        <v>59</v>
      </c>
      <c r="G5" s="41">
        <v>14</v>
      </c>
      <c r="H5" s="41">
        <v>45</v>
      </c>
      <c r="I5" s="52">
        <v>49.39</v>
      </c>
      <c r="J5" s="53" t="s">
        <v>13</v>
      </c>
      <c r="K5" s="47"/>
    </row>
    <row r="6" spans="1:12" s="18" customFormat="1" ht="30" customHeight="1" x14ac:dyDescent="0.15">
      <c r="A6" s="38">
        <v>2</v>
      </c>
      <c r="B6" s="25" t="s">
        <v>14</v>
      </c>
      <c r="C6" s="39" t="s">
        <v>15</v>
      </c>
      <c r="D6" s="60" t="s">
        <v>16</v>
      </c>
      <c r="E6" s="40">
        <v>43195</v>
      </c>
      <c r="F6" s="48">
        <f t="shared" ref="F6:F69" si="1">G6+H6</f>
        <v>27</v>
      </c>
      <c r="G6" s="41">
        <v>7</v>
      </c>
      <c r="H6" s="41">
        <v>20</v>
      </c>
      <c r="I6" s="52">
        <v>24.9</v>
      </c>
      <c r="J6" s="53" t="s">
        <v>17</v>
      </c>
      <c r="K6" s="47"/>
    </row>
    <row r="7" spans="1:12" s="1" customFormat="1" ht="30" customHeight="1" x14ac:dyDescent="0.15">
      <c r="A7" s="38">
        <v>3</v>
      </c>
      <c r="B7" s="22" t="s">
        <v>18</v>
      </c>
      <c r="C7" s="41" t="s">
        <v>19</v>
      </c>
      <c r="D7" s="60" t="s">
        <v>20</v>
      </c>
      <c r="E7" s="42">
        <v>36410</v>
      </c>
      <c r="F7" s="48">
        <f t="shared" si="1"/>
        <v>21</v>
      </c>
      <c r="G7" s="41">
        <v>9</v>
      </c>
      <c r="H7" s="41">
        <v>12</v>
      </c>
      <c r="I7" s="54">
        <v>149.66</v>
      </c>
      <c r="J7" s="20" t="s">
        <v>21</v>
      </c>
      <c r="K7" s="47"/>
      <c r="L7" s="21"/>
    </row>
    <row r="8" spans="1:12" s="1" customFormat="1" ht="30" customHeight="1" x14ac:dyDescent="0.15">
      <c r="A8" s="38">
        <v>4</v>
      </c>
      <c r="B8" s="22" t="s">
        <v>22</v>
      </c>
      <c r="C8" s="41" t="s">
        <v>23</v>
      </c>
      <c r="D8" s="60" t="s">
        <v>24</v>
      </c>
      <c r="E8" s="42">
        <v>36333</v>
      </c>
      <c r="F8" s="48">
        <f t="shared" si="1"/>
        <v>27</v>
      </c>
      <c r="G8" s="41">
        <v>11</v>
      </c>
      <c r="H8" s="41">
        <v>16</v>
      </c>
      <c r="I8" s="54">
        <v>53.91</v>
      </c>
      <c r="J8" s="20" t="s">
        <v>13</v>
      </c>
      <c r="K8" s="47"/>
      <c r="L8" s="21"/>
    </row>
    <row r="9" spans="1:12" s="1" customFormat="1" ht="30" customHeight="1" x14ac:dyDescent="0.15">
      <c r="A9" s="38">
        <v>5</v>
      </c>
      <c r="B9" s="22" t="s">
        <v>25</v>
      </c>
      <c r="C9" s="41" t="s">
        <v>23</v>
      </c>
      <c r="D9" s="60" t="s">
        <v>26</v>
      </c>
      <c r="E9" s="42">
        <v>33616</v>
      </c>
      <c r="F9" s="48">
        <f t="shared" si="1"/>
        <v>46</v>
      </c>
      <c r="G9" s="41">
        <v>20</v>
      </c>
      <c r="H9" s="41">
        <v>26</v>
      </c>
      <c r="I9" s="54">
        <v>114.87</v>
      </c>
      <c r="J9" s="20" t="s">
        <v>21</v>
      </c>
      <c r="K9" s="26"/>
      <c r="L9" s="21"/>
    </row>
    <row r="10" spans="1:12" s="1" customFormat="1" ht="30" customHeight="1" x14ac:dyDescent="0.15">
      <c r="A10" s="38">
        <v>6</v>
      </c>
      <c r="B10" s="22" t="s">
        <v>27</v>
      </c>
      <c r="C10" s="41" t="s">
        <v>28</v>
      </c>
      <c r="D10" s="60" t="s">
        <v>29</v>
      </c>
      <c r="E10" s="42">
        <v>42922</v>
      </c>
      <c r="F10" s="48">
        <f t="shared" si="1"/>
        <v>30</v>
      </c>
      <c r="G10" s="41">
        <v>13</v>
      </c>
      <c r="H10" s="41">
        <v>17</v>
      </c>
      <c r="I10" s="54">
        <v>133.76</v>
      </c>
      <c r="J10" s="20" t="s">
        <v>17</v>
      </c>
      <c r="K10" s="26"/>
      <c r="L10" s="21"/>
    </row>
    <row r="11" spans="1:12" s="1" customFormat="1" ht="30" customHeight="1" x14ac:dyDescent="0.15">
      <c r="A11" s="38">
        <v>7</v>
      </c>
      <c r="B11" s="22" t="s">
        <v>30</v>
      </c>
      <c r="C11" s="41" t="s">
        <v>31</v>
      </c>
      <c r="D11" s="60" t="s">
        <v>32</v>
      </c>
      <c r="E11" s="42">
        <v>39574</v>
      </c>
      <c r="F11" s="48">
        <f t="shared" si="1"/>
        <v>36</v>
      </c>
      <c r="G11" s="41">
        <v>13</v>
      </c>
      <c r="H11" s="41">
        <v>23</v>
      </c>
      <c r="I11" s="54">
        <v>96.07</v>
      </c>
      <c r="J11" s="20" t="s">
        <v>33</v>
      </c>
      <c r="K11" s="26"/>
      <c r="L11" s="21"/>
    </row>
    <row r="12" spans="1:12" s="1" customFormat="1" ht="30" customHeight="1" x14ac:dyDescent="0.15">
      <c r="A12" s="38">
        <v>8</v>
      </c>
      <c r="B12" s="22" t="s">
        <v>34</v>
      </c>
      <c r="C12" s="41" t="s">
        <v>23</v>
      </c>
      <c r="D12" s="60" t="s">
        <v>35</v>
      </c>
      <c r="E12" s="42">
        <v>35745</v>
      </c>
      <c r="F12" s="48">
        <f t="shared" si="1"/>
        <v>41</v>
      </c>
      <c r="G12" s="41">
        <v>16</v>
      </c>
      <c r="H12" s="41">
        <v>25</v>
      </c>
      <c r="I12" s="54">
        <v>92.04</v>
      </c>
      <c r="J12" s="20" t="s">
        <v>21</v>
      </c>
      <c r="K12" s="26"/>
      <c r="L12" s="21"/>
    </row>
    <row r="13" spans="1:12" s="1" customFormat="1" ht="30" customHeight="1" x14ac:dyDescent="0.15">
      <c r="A13" s="38">
        <v>9</v>
      </c>
      <c r="B13" s="22" t="s">
        <v>36</v>
      </c>
      <c r="C13" s="41" t="s">
        <v>23</v>
      </c>
      <c r="D13" s="60" t="s">
        <v>37</v>
      </c>
      <c r="E13" s="42">
        <v>32658</v>
      </c>
      <c r="F13" s="48">
        <f t="shared" si="1"/>
        <v>110</v>
      </c>
      <c r="G13" s="41">
        <v>47</v>
      </c>
      <c r="H13" s="41">
        <v>63</v>
      </c>
      <c r="I13" s="54">
        <v>156.63999999999999</v>
      </c>
      <c r="J13" s="20" t="s">
        <v>38</v>
      </c>
      <c r="K13" s="26"/>
      <c r="L13" s="21"/>
    </row>
    <row r="14" spans="1:12" s="1" customFormat="1" ht="30" customHeight="1" x14ac:dyDescent="0.15">
      <c r="A14" s="38">
        <v>10</v>
      </c>
      <c r="B14" s="22" t="s">
        <v>39</v>
      </c>
      <c r="C14" s="41" t="s">
        <v>40</v>
      </c>
      <c r="D14" s="60" t="s">
        <v>41</v>
      </c>
      <c r="E14" s="42">
        <v>32597</v>
      </c>
      <c r="F14" s="48">
        <f t="shared" si="1"/>
        <v>39</v>
      </c>
      <c r="G14" s="41">
        <v>5</v>
      </c>
      <c r="H14" s="41">
        <v>34</v>
      </c>
      <c r="I14" s="54">
        <v>72.12</v>
      </c>
      <c r="J14" s="20" t="s">
        <v>21</v>
      </c>
      <c r="K14" s="26"/>
      <c r="L14" s="21"/>
    </row>
    <row r="15" spans="1:12" s="1" customFormat="1" ht="30" customHeight="1" x14ac:dyDescent="0.15">
      <c r="A15" s="38">
        <v>11</v>
      </c>
      <c r="B15" s="22" t="s">
        <v>42</v>
      </c>
      <c r="C15" s="41" t="s">
        <v>23</v>
      </c>
      <c r="D15" s="60" t="s">
        <v>43</v>
      </c>
      <c r="E15" s="42">
        <v>36537</v>
      </c>
      <c r="F15" s="48">
        <f t="shared" si="1"/>
        <v>65</v>
      </c>
      <c r="G15" s="41">
        <v>20</v>
      </c>
      <c r="H15" s="41">
        <v>45</v>
      </c>
      <c r="I15" s="54">
        <v>54.42</v>
      </c>
      <c r="J15" s="20" t="s">
        <v>38</v>
      </c>
      <c r="K15" s="47"/>
      <c r="L15" s="21"/>
    </row>
    <row r="16" spans="1:12" s="1" customFormat="1" ht="30" customHeight="1" x14ac:dyDescent="0.15">
      <c r="A16" s="38">
        <v>12</v>
      </c>
      <c r="B16" s="22" t="s">
        <v>44</v>
      </c>
      <c r="C16" s="41" t="s">
        <v>11</v>
      </c>
      <c r="D16" s="60" t="s">
        <v>45</v>
      </c>
      <c r="E16" s="42">
        <v>32658</v>
      </c>
      <c r="F16" s="48">
        <f t="shared" si="1"/>
        <v>100</v>
      </c>
      <c r="G16" s="41">
        <v>31</v>
      </c>
      <c r="H16" s="41">
        <v>69</v>
      </c>
      <c r="I16" s="54">
        <v>94.2</v>
      </c>
      <c r="J16" s="20" t="s">
        <v>21</v>
      </c>
      <c r="K16" s="47"/>
      <c r="L16" s="21"/>
    </row>
    <row r="17" spans="1:12" s="1" customFormat="1" ht="30" customHeight="1" x14ac:dyDescent="0.15">
      <c r="A17" s="38">
        <v>13</v>
      </c>
      <c r="B17" s="22" t="s">
        <v>46</v>
      </c>
      <c r="C17" s="41" t="s">
        <v>11</v>
      </c>
      <c r="D17" s="60" t="s">
        <v>47</v>
      </c>
      <c r="E17" s="42">
        <v>39764</v>
      </c>
      <c r="F17" s="48">
        <f t="shared" si="1"/>
        <v>38</v>
      </c>
      <c r="G17" s="41">
        <v>9</v>
      </c>
      <c r="H17" s="41">
        <v>29</v>
      </c>
      <c r="I17" s="54">
        <v>150.96</v>
      </c>
      <c r="J17" s="20" t="s">
        <v>33</v>
      </c>
      <c r="K17" s="26"/>
      <c r="L17" s="21"/>
    </row>
    <row r="18" spans="1:12" s="1" customFormat="1" ht="30" customHeight="1" x14ac:dyDescent="0.15">
      <c r="A18" s="38">
        <v>14</v>
      </c>
      <c r="B18" s="22" t="s">
        <v>48</v>
      </c>
      <c r="C18" s="41" t="s">
        <v>11</v>
      </c>
      <c r="D18" s="60" t="s">
        <v>49</v>
      </c>
      <c r="E18" s="42">
        <v>39792</v>
      </c>
      <c r="F18" s="48">
        <f t="shared" si="1"/>
        <v>38</v>
      </c>
      <c r="G18" s="41">
        <v>21</v>
      </c>
      <c r="H18" s="41">
        <v>17</v>
      </c>
      <c r="I18" s="54">
        <v>137.68</v>
      </c>
      <c r="J18" s="20" t="s">
        <v>33</v>
      </c>
      <c r="K18" s="26"/>
      <c r="L18" s="21"/>
    </row>
    <row r="19" spans="1:12" s="1" customFormat="1" ht="30" customHeight="1" x14ac:dyDescent="0.15">
      <c r="A19" s="38">
        <v>15</v>
      </c>
      <c r="B19" s="22" t="s">
        <v>50</v>
      </c>
      <c r="C19" s="41" t="s">
        <v>23</v>
      </c>
      <c r="D19" s="60" t="s">
        <v>51</v>
      </c>
      <c r="E19" s="42">
        <v>38713</v>
      </c>
      <c r="F19" s="48">
        <f t="shared" si="1"/>
        <v>65</v>
      </c>
      <c r="G19" s="41">
        <v>28</v>
      </c>
      <c r="H19" s="41">
        <v>37</v>
      </c>
      <c r="I19" s="54">
        <v>102.04</v>
      </c>
      <c r="J19" s="20" t="s">
        <v>21</v>
      </c>
      <c r="K19" s="26"/>
      <c r="L19" s="21"/>
    </row>
    <row r="20" spans="1:12" s="1" customFormat="1" ht="30" customHeight="1" x14ac:dyDescent="0.15">
      <c r="A20" s="38">
        <v>16</v>
      </c>
      <c r="B20" s="22" t="s">
        <v>52</v>
      </c>
      <c r="C20" s="41" t="s">
        <v>11</v>
      </c>
      <c r="D20" s="60" t="s">
        <v>53</v>
      </c>
      <c r="E20" s="42">
        <v>36013</v>
      </c>
      <c r="F20" s="48">
        <f t="shared" si="1"/>
        <v>28</v>
      </c>
      <c r="G20" s="41">
        <v>9</v>
      </c>
      <c r="H20" s="41">
        <v>19</v>
      </c>
      <c r="I20" s="54">
        <v>141</v>
      </c>
      <c r="J20" s="20" t="s">
        <v>33</v>
      </c>
      <c r="K20" s="26"/>
      <c r="L20" s="21"/>
    </row>
    <row r="21" spans="1:12" s="1" customFormat="1" ht="30" customHeight="1" x14ac:dyDescent="0.15">
      <c r="A21" s="38">
        <v>17</v>
      </c>
      <c r="B21" s="22" t="s">
        <v>54</v>
      </c>
      <c r="C21" s="41" t="s">
        <v>11</v>
      </c>
      <c r="D21" s="60" t="s">
        <v>55</v>
      </c>
      <c r="E21" s="42">
        <v>37267</v>
      </c>
      <c r="F21" s="48">
        <f t="shared" si="1"/>
        <v>30</v>
      </c>
      <c r="G21" s="41">
        <v>11</v>
      </c>
      <c r="H21" s="41">
        <v>19</v>
      </c>
      <c r="I21" s="54">
        <v>138</v>
      </c>
      <c r="J21" s="20" t="s">
        <v>33</v>
      </c>
      <c r="K21" s="26"/>
      <c r="L21" s="21"/>
    </row>
    <row r="22" spans="1:12" s="1" customFormat="1" ht="30" customHeight="1" x14ac:dyDescent="0.15">
      <c r="A22" s="38">
        <v>18</v>
      </c>
      <c r="B22" s="22" t="s">
        <v>56</v>
      </c>
      <c r="C22" s="41" t="s">
        <v>23</v>
      </c>
      <c r="D22" s="60" t="s">
        <v>57</v>
      </c>
      <c r="E22" s="42">
        <v>32658</v>
      </c>
      <c r="F22" s="48">
        <f t="shared" si="1"/>
        <v>53</v>
      </c>
      <c r="G22" s="41">
        <v>18</v>
      </c>
      <c r="H22" s="41">
        <v>35</v>
      </c>
      <c r="I22" s="54">
        <v>138.44999999999999</v>
      </c>
      <c r="J22" s="20" t="s">
        <v>21</v>
      </c>
      <c r="K22" s="47"/>
      <c r="L22" s="21"/>
    </row>
    <row r="23" spans="1:12" s="1" customFormat="1" ht="30" customHeight="1" x14ac:dyDescent="0.15">
      <c r="A23" s="38">
        <v>19</v>
      </c>
      <c r="B23" s="22" t="s">
        <v>58</v>
      </c>
      <c r="C23" s="41" t="s">
        <v>31</v>
      </c>
      <c r="D23" s="60" t="s">
        <v>59</v>
      </c>
      <c r="E23" s="42">
        <v>37541</v>
      </c>
      <c r="F23" s="48">
        <f t="shared" si="1"/>
        <v>34</v>
      </c>
      <c r="G23" s="41">
        <v>15</v>
      </c>
      <c r="H23" s="41">
        <v>19</v>
      </c>
      <c r="I23" s="54">
        <v>55</v>
      </c>
      <c r="J23" s="20" t="s">
        <v>33</v>
      </c>
      <c r="K23" s="26"/>
      <c r="L23" s="21"/>
    </row>
    <row r="24" spans="1:12" s="1" customFormat="1" ht="30" customHeight="1" x14ac:dyDescent="0.15">
      <c r="A24" s="38">
        <v>20</v>
      </c>
      <c r="B24" s="22" t="s">
        <v>60</v>
      </c>
      <c r="C24" s="41" t="s">
        <v>15</v>
      </c>
      <c r="D24" s="60" t="s">
        <v>61</v>
      </c>
      <c r="E24" s="42">
        <v>43640</v>
      </c>
      <c r="F24" s="48">
        <f t="shared" si="1"/>
        <v>29</v>
      </c>
      <c r="G24" s="41">
        <v>15</v>
      </c>
      <c r="H24" s="41">
        <v>14</v>
      </c>
      <c r="I24" s="41">
        <v>33.119999999999997</v>
      </c>
      <c r="J24" s="41" t="s">
        <v>17</v>
      </c>
      <c r="K24" s="26"/>
      <c r="L24" s="21"/>
    </row>
    <row r="25" spans="1:12" s="1" customFormat="1" ht="30" customHeight="1" x14ac:dyDescent="0.15">
      <c r="A25" s="38">
        <v>21</v>
      </c>
      <c r="B25" s="22" t="s">
        <v>62</v>
      </c>
      <c r="C25" s="41" t="s">
        <v>19</v>
      </c>
      <c r="D25" s="60" t="s">
        <v>63</v>
      </c>
      <c r="E25" s="42">
        <v>38713</v>
      </c>
      <c r="F25" s="48">
        <f t="shared" si="1"/>
        <v>26</v>
      </c>
      <c r="G25" s="41">
        <v>9</v>
      </c>
      <c r="H25" s="41">
        <v>17</v>
      </c>
      <c r="I25" s="54">
        <v>45</v>
      </c>
      <c r="J25" s="20" t="s">
        <v>33</v>
      </c>
      <c r="K25" s="26"/>
      <c r="L25" s="21"/>
    </row>
    <row r="26" spans="1:12" s="1" customFormat="1" ht="30" customHeight="1" x14ac:dyDescent="0.15">
      <c r="A26" s="38">
        <v>22</v>
      </c>
      <c r="B26" s="22" t="s">
        <v>64</v>
      </c>
      <c r="C26" s="41" t="s">
        <v>40</v>
      </c>
      <c r="D26" s="60" t="s">
        <v>65</v>
      </c>
      <c r="E26" s="42">
        <v>36414</v>
      </c>
      <c r="F26" s="48">
        <f t="shared" si="1"/>
        <v>41</v>
      </c>
      <c r="G26" s="41">
        <v>19</v>
      </c>
      <c r="H26" s="41">
        <v>22</v>
      </c>
      <c r="I26" s="54">
        <v>65.39</v>
      </c>
      <c r="J26" s="20" t="s">
        <v>33</v>
      </c>
      <c r="K26" s="47"/>
      <c r="L26" s="21"/>
    </row>
    <row r="27" spans="1:12" s="1" customFormat="1" ht="30" customHeight="1" x14ac:dyDescent="0.15">
      <c r="A27" s="38">
        <v>23</v>
      </c>
      <c r="B27" s="22" t="s">
        <v>66</v>
      </c>
      <c r="C27" s="41" t="s">
        <v>11</v>
      </c>
      <c r="D27" s="60" t="s">
        <v>67</v>
      </c>
      <c r="E27" s="42">
        <v>35845</v>
      </c>
      <c r="F27" s="48">
        <f t="shared" si="1"/>
        <v>49</v>
      </c>
      <c r="G27" s="41">
        <v>20</v>
      </c>
      <c r="H27" s="41">
        <v>29</v>
      </c>
      <c r="I27" s="54">
        <v>91.8</v>
      </c>
      <c r="J27" s="20" t="s">
        <v>13</v>
      </c>
      <c r="K27" s="26"/>
      <c r="L27" s="21"/>
    </row>
    <row r="28" spans="1:12" s="1" customFormat="1" ht="30" customHeight="1" x14ac:dyDescent="0.15">
      <c r="A28" s="38">
        <v>24</v>
      </c>
      <c r="B28" s="22" t="s">
        <v>68</v>
      </c>
      <c r="C28" s="41" t="s">
        <v>19</v>
      </c>
      <c r="D28" s="60" t="s">
        <v>69</v>
      </c>
      <c r="E28" s="42">
        <v>34828</v>
      </c>
      <c r="F28" s="48">
        <f t="shared" si="1"/>
        <v>25</v>
      </c>
      <c r="G28" s="41">
        <v>7</v>
      </c>
      <c r="H28" s="41">
        <v>18</v>
      </c>
      <c r="I28" s="54">
        <v>142.59</v>
      </c>
      <c r="J28" s="20" t="s">
        <v>33</v>
      </c>
      <c r="K28" s="26"/>
      <c r="L28" s="21"/>
    </row>
    <row r="29" spans="1:12" s="1" customFormat="1" ht="30" customHeight="1" x14ac:dyDescent="0.15">
      <c r="A29" s="38">
        <v>25</v>
      </c>
      <c r="B29" s="22" t="s">
        <v>70</v>
      </c>
      <c r="C29" s="41" t="s">
        <v>71</v>
      </c>
      <c r="D29" s="60" t="s">
        <v>72</v>
      </c>
      <c r="E29" s="42">
        <v>41838</v>
      </c>
      <c r="F29" s="48">
        <f t="shared" si="1"/>
        <v>30</v>
      </c>
      <c r="G29" s="41">
        <v>14</v>
      </c>
      <c r="H29" s="41">
        <v>16</v>
      </c>
      <c r="I29" s="54">
        <v>92.34</v>
      </c>
      <c r="J29" s="20" t="s">
        <v>38</v>
      </c>
      <c r="K29" s="26"/>
      <c r="L29" s="21"/>
    </row>
    <row r="30" spans="1:12" s="1" customFormat="1" ht="30" customHeight="1" x14ac:dyDescent="0.15">
      <c r="A30" s="38">
        <v>26</v>
      </c>
      <c r="B30" s="22" t="s">
        <v>73</v>
      </c>
      <c r="C30" s="41" t="s">
        <v>74</v>
      </c>
      <c r="D30" s="60" t="s">
        <v>75</v>
      </c>
      <c r="E30" s="42">
        <v>32660</v>
      </c>
      <c r="F30" s="48">
        <f t="shared" si="1"/>
        <v>26</v>
      </c>
      <c r="G30" s="41">
        <v>7</v>
      </c>
      <c r="H30" s="41">
        <v>19</v>
      </c>
      <c r="I30" s="54">
        <v>71.819999999999993</v>
      </c>
      <c r="J30" s="20" t="s">
        <v>76</v>
      </c>
      <c r="K30" s="26"/>
      <c r="L30" s="21"/>
    </row>
    <row r="31" spans="1:12" s="1" customFormat="1" ht="30" customHeight="1" x14ac:dyDescent="0.15">
      <c r="A31" s="38">
        <v>27</v>
      </c>
      <c r="B31" s="22" t="s">
        <v>77</v>
      </c>
      <c r="C31" s="41" t="s">
        <v>31</v>
      </c>
      <c r="D31" s="60" t="s">
        <v>78</v>
      </c>
      <c r="E31" s="42">
        <v>39828</v>
      </c>
      <c r="F31" s="48">
        <f t="shared" si="1"/>
        <v>47</v>
      </c>
      <c r="G31" s="41">
        <v>19</v>
      </c>
      <c r="H31" s="41">
        <v>28</v>
      </c>
      <c r="I31" s="54">
        <v>86.4</v>
      </c>
      <c r="J31" s="22" t="s">
        <v>33</v>
      </c>
      <c r="K31" s="26"/>
      <c r="L31" s="21"/>
    </row>
    <row r="32" spans="1:12" s="1" customFormat="1" ht="30" customHeight="1" x14ac:dyDescent="0.15">
      <c r="A32" s="38">
        <v>28</v>
      </c>
      <c r="B32" s="22" t="s">
        <v>79</v>
      </c>
      <c r="C32" s="41" t="s">
        <v>40</v>
      </c>
      <c r="D32" s="60" t="s">
        <v>80</v>
      </c>
      <c r="E32" s="42">
        <v>32658</v>
      </c>
      <c r="F32" s="48">
        <f t="shared" si="1"/>
        <v>48</v>
      </c>
      <c r="G32" s="41">
        <v>19</v>
      </c>
      <c r="H32" s="41">
        <v>29</v>
      </c>
      <c r="I32" s="54">
        <v>85.5</v>
      </c>
      <c r="J32" s="20" t="s">
        <v>13</v>
      </c>
      <c r="K32" s="26"/>
      <c r="L32" s="21"/>
    </row>
    <row r="33" spans="1:12" s="1" customFormat="1" ht="30" customHeight="1" x14ac:dyDescent="0.15">
      <c r="A33" s="38">
        <v>29</v>
      </c>
      <c r="B33" s="22" t="s">
        <v>81</v>
      </c>
      <c r="C33" s="41" t="s">
        <v>31</v>
      </c>
      <c r="D33" s="60" t="s">
        <v>82</v>
      </c>
      <c r="E33" s="42">
        <v>39720</v>
      </c>
      <c r="F33" s="48">
        <f t="shared" si="1"/>
        <v>47</v>
      </c>
      <c r="G33" s="41">
        <v>19</v>
      </c>
      <c r="H33" s="41">
        <v>28</v>
      </c>
      <c r="I33" s="54">
        <v>89.77</v>
      </c>
      <c r="J33" s="20" t="s">
        <v>33</v>
      </c>
      <c r="K33" s="26"/>
      <c r="L33" s="21"/>
    </row>
    <row r="34" spans="1:12" s="1" customFormat="1" ht="30" customHeight="1" x14ac:dyDescent="0.15">
      <c r="A34" s="38">
        <v>30</v>
      </c>
      <c r="B34" s="22" t="s">
        <v>83</v>
      </c>
      <c r="C34" s="41" t="s">
        <v>31</v>
      </c>
      <c r="D34" s="60" t="s">
        <v>84</v>
      </c>
      <c r="E34" s="42">
        <v>39764</v>
      </c>
      <c r="F34" s="48">
        <f t="shared" si="1"/>
        <v>28</v>
      </c>
      <c r="G34" s="41">
        <v>15</v>
      </c>
      <c r="H34" s="41">
        <v>13</v>
      </c>
      <c r="I34" s="54">
        <v>108.14</v>
      </c>
      <c r="J34" s="20" t="s">
        <v>33</v>
      </c>
      <c r="K34" s="26"/>
      <c r="L34" s="21"/>
    </row>
    <row r="35" spans="1:12" s="1" customFormat="1" ht="30" customHeight="1" x14ac:dyDescent="0.15">
      <c r="A35" s="38">
        <v>31</v>
      </c>
      <c r="B35" s="22" t="s">
        <v>85</v>
      </c>
      <c r="C35" s="41" t="s">
        <v>31</v>
      </c>
      <c r="D35" s="60" t="s">
        <v>86</v>
      </c>
      <c r="E35" s="42">
        <v>36455</v>
      </c>
      <c r="F35" s="48">
        <f t="shared" si="1"/>
        <v>31</v>
      </c>
      <c r="G35" s="41">
        <v>4</v>
      </c>
      <c r="H35" s="41">
        <v>27</v>
      </c>
      <c r="I35" s="54">
        <v>80</v>
      </c>
      <c r="J35" s="20" t="s">
        <v>33</v>
      </c>
      <c r="K35" s="26"/>
      <c r="L35" s="21"/>
    </row>
    <row r="36" spans="1:12" s="1" customFormat="1" ht="30" customHeight="1" x14ac:dyDescent="0.15">
      <c r="A36" s="38">
        <v>32</v>
      </c>
      <c r="B36" s="22" t="s">
        <v>87</v>
      </c>
      <c r="C36" s="41" t="s">
        <v>31</v>
      </c>
      <c r="D36" s="60" t="s">
        <v>88</v>
      </c>
      <c r="E36" s="42">
        <v>40340</v>
      </c>
      <c r="F36" s="48">
        <f t="shared" si="1"/>
        <v>33</v>
      </c>
      <c r="G36" s="41">
        <v>4</v>
      </c>
      <c r="H36" s="41">
        <v>29</v>
      </c>
      <c r="I36" s="54">
        <v>82.22</v>
      </c>
      <c r="J36" s="20" t="s">
        <v>33</v>
      </c>
      <c r="K36" s="26"/>
      <c r="L36" s="21"/>
    </row>
    <row r="37" spans="1:12" s="1" customFormat="1" ht="30" customHeight="1" x14ac:dyDescent="0.15">
      <c r="A37" s="38">
        <v>33</v>
      </c>
      <c r="B37" s="22" t="s">
        <v>89</v>
      </c>
      <c r="C37" s="41" t="s">
        <v>90</v>
      </c>
      <c r="D37" s="60" t="s">
        <v>91</v>
      </c>
      <c r="E37" s="42">
        <v>43287</v>
      </c>
      <c r="F37" s="48">
        <f t="shared" si="1"/>
        <v>42</v>
      </c>
      <c r="G37" s="41">
        <v>20</v>
      </c>
      <c r="H37" s="41">
        <v>22</v>
      </c>
      <c r="I37" s="54">
        <v>149.9</v>
      </c>
      <c r="J37" s="20" t="s">
        <v>38</v>
      </c>
      <c r="K37" s="26"/>
      <c r="L37" s="21"/>
    </row>
    <row r="38" spans="1:12" s="1" customFormat="1" ht="30" customHeight="1" x14ac:dyDescent="0.15">
      <c r="A38" s="38">
        <v>34</v>
      </c>
      <c r="B38" s="22" t="s">
        <v>92</v>
      </c>
      <c r="C38" s="41" t="s">
        <v>74</v>
      </c>
      <c r="D38" s="60" t="s">
        <v>93</v>
      </c>
      <c r="E38" s="42">
        <v>37882</v>
      </c>
      <c r="F38" s="48">
        <f t="shared" si="1"/>
        <v>30</v>
      </c>
      <c r="G38" s="41">
        <v>10</v>
      </c>
      <c r="H38" s="41">
        <v>20</v>
      </c>
      <c r="I38" s="54">
        <v>46.98</v>
      </c>
      <c r="J38" s="20" t="s">
        <v>33</v>
      </c>
      <c r="K38" s="26"/>
      <c r="L38" s="21"/>
    </row>
    <row r="39" spans="1:12" s="1" customFormat="1" ht="30" customHeight="1" x14ac:dyDescent="0.15">
      <c r="A39" s="38">
        <v>35</v>
      </c>
      <c r="B39" s="22" t="s">
        <v>94</v>
      </c>
      <c r="C39" s="41" t="s">
        <v>74</v>
      </c>
      <c r="D39" s="60" t="s">
        <v>95</v>
      </c>
      <c r="E39" s="42">
        <v>36932</v>
      </c>
      <c r="F39" s="48">
        <f t="shared" si="1"/>
        <v>51</v>
      </c>
      <c r="G39" s="41">
        <v>9</v>
      </c>
      <c r="H39" s="41">
        <v>42</v>
      </c>
      <c r="I39" s="54">
        <v>84.63</v>
      </c>
      <c r="J39" s="20" t="s">
        <v>21</v>
      </c>
      <c r="K39" s="26"/>
      <c r="L39" s="21"/>
    </row>
    <row r="40" spans="1:12" s="1" customFormat="1" ht="30" customHeight="1" x14ac:dyDescent="0.15">
      <c r="A40" s="38">
        <v>36</v>
      </c>
      <c r="B40" s="22" t="s">
        <v>96</v>
      </c>
      <c r="C40" s="41" t="s">
        <v>40</v>
      </c>
      <c r="D40" s="60" t="s">
        <v>97</v>
      </c>
      <c r="E40" s="42">
        <v>40011</v>
      </c>
      <c r="F40" s="48">
        <f t="shared" si="1"/>
        <v>32</v>
      </c>
      <c r="G40" s="41">
        <v>17</v>
      </c>
      <c r="H40" s="41">
        <v>15</v>
      </c>
      <c r="I40" s="54">
        <v>40</v>
      </c>
      <c r="J40" s="20" t="s">
        <v>33</v>
      </c>
      <c r="K40" s="26"/>
      <c r="L40" s="21"/>
    </row>
    <row r="41" spans="1:12" s="1" customFormat="1" ht="30" customHeight="1" x14ac:dyDescent="0.15">
      <c r="A41" s="38">
        <v>37</v>
      </c>
      <c r="B41" s="22" t="s">
        <v>98</v>
      </c>
      <c r="C41" s="41" t="s">
        <v>40</v>
      </c>
      <c r="D41" s="60" t="s">
        <v>99</v>
      </c>
      <c r="E41" s="42">
        <v>37196</v>
      </c>
      <c r="F41" s="48">
        <f t="shared" si="1"/>
        <v>33</v>
      </c>
      <c r="G41" s="41">
        <v>15</v>
      </c>
      <c r="H41" s="41">
        <v>18</v>
      </c>
      <c r="I41" s="54">
        <v>63</v>
      </c>
      <c r="J41" s="20" t="s">
        <v>33</v>
      </c>
      <c r="K41" s="26"/>
      <c r="L41" s="21"/>
    </row>
    <row r="42" spans="1:12" s="1" customFormat="1" ht="30" customHeight="1" x14ac:dyDescent="0.15">
      <c r="A42" s="38">
        <v>38</v>
      </c>
      <c r="B42" s="22" t="s">
        <v>100</v>
      </c>
      <c r="C42" s="41" t="s">
        <v>40</v>
      </c>
      <c r="D42" s="60" t="s">
        <v>101</v>
      </c>
      <c r="E42" s="42">
        <v>36277</v>
      </c>
      <c r="F42" s="48">
        <f t="shared" si="1"/>
        <v>43</v>
      </c>
      <c r="G42" s="41">
        <v>19</v>
      </c>
      <c r="H42" s="41">
        <v>24</v>
      </c>
      <c r="I42" s="54">
        <v>71.400000000000006</v>
      </c>
      <c r="J42" s="20" t="s">
        <v>33</v>
      </c>
      <c r="K42" s="26"/>
      <c r="L42" s="21"/>
    </row>
    <row r="43" spans="1:12" s="1" customFormat="1" ht="30" customHeight="1" x14ac:dyDescent="0.15">
      <c r="A43" s="38">
        <v>39</v>
      </c>
      <c r="B43" s="22" t="s">
        <v>102</v>
      </c>
      <c r="C43" s="41" t="s">
        <v>31</v>
      </c>
      <c r="D43" s="60" t="s">
        <v>103</v>
      </c>
      <c r="E43" s="42">
        <v>37321</v>
      </c>
      <c r="F43" s="48">
        <f t="shared" si="1"/>
        <v>37</v>
      </c>
      <c r="G43" s="41">
        <v>14</v>
      </c>
      <c r="H43" s="41">
        <v>23</v>
      </c>
      <c r="I43" s="54">
        <v>46.08</v>
      </c>
      <c r="J43" s="20" t="s">
        <v>33</v>
      </c>
      <c r="K43" s="26"/>
      <c r="L43" s="21"/>
    </row>
    <row r="44" spans="1:12" s="1" customFormat="1" ht="30" customHeight="1" x14ac:dyDescent="0.15">
      <c r="A44" s="38">
        <v>40</v>
      </c>
      <c r="B44" s="22" t="s">
        <v>104</v>
      </c>
      <c r="C44" s="41" t="s">
        <v>74</v>
      </c>
      <c r="D44" s="60" t="s">
        <v>105</v>
      </c>
      <c r="E44" s="42">
        <v>34774</v>
      </c>
      <c r="F44" s="48">
        <f t="shared" si="1"/>
        <v>25</v>
      </c>
      <c r="G44" s="41">
        <v>3</v>
      </c>
      <c r="H44" s="41">
        <v>22</v>
      </c>
      <c r="I44" s="54">
        <v>91.8</v>
      </c>
      <c r="J44" s="20" t="s">
        <v>33</v>
      </c>
      <c r="K44" s="26"/>
      <c r="L44" s="21"/>
    </row>
    <row r="45" spans="1:12" s="1" customFormat="1" ht="30" customHeight="1" x14ac:dyDescent="0.15">
      <c r="A45" s="38">
        <v>41</v>
      </c>
      <c r="B45" s="22" t="s">
        <v>106</v>
      </c>
      <c r="C45" s="41" t="s">
        <v>23</v>
      </c>
      <c r="D45" s="60" t="s">
        <v>107</v>
      </c>
      <c r="E45" s="42">
        <v>36950</v>
      </c>
      <c r="F45" s="48">
        <f t="shared" si="1"/>
        <v>38</v>
      </c>
      <c r="G45" s="41">
        <v>14</v>
      </c>
      <c r="H45" s="41">
        <v>24</v>
      </c>
      <c r="I45" s="54">
        <v>44.38</v>
      </c>
      <c r="J45" s="20" t="s">
        <v>33</v>
      </c>
      <c r="K45" s="26"/>
      <c r="L45" s="21"/>
    </row>
    <row r="46" spans="1:12" s="1" customFormat="1" ht="30" customHeight="1" x14ac:dyDescent="0.15">
      <c r="A46" s="38">
        <v>42</v>
      </c>
      <c r="B46" s="22" t="s">
        <v>108</v>
      </c>
      <c r="C46" s="41" t="s">
        <v>23</v>
      </c>
      <c r="D46" s="60" t="s">
        <v>109</v>
      </c>
      <c r="E46" s="42">
        <v>33616</v>
      </c>
      <c r="F46" s="48">
        <f t="shared" si="1"/>
        <v>111</v>
      </c>
      <c r="G46" s="41">
        <v>43</v>
      </c>
      <c r="H46" s="41">
        <v>68</v>
      </c>
      <c r="I46" s="54">
        <v>98</v>
      </c>
      <c r="J46" s="20" t="s">
        <v>13</v>
      </c>
      <c r="K46" s="26"/>
      <c r="L46" s="21"/>
    </row>
    <row r="47" spans="1:12" s="1" customFormat="1" ht="30" customHeight="1" x14ac:dyDescent="0.15">
      <c r="A47" s="38">
        <v>43</v>
      </c>
      <c r="B47" s="22" t="s">
        <v>110</v>
      </c>
      <c r="C47" s="41" t="s">
        <v>111</v>
      </c>
      <c r="D47" s="60" t="s">
        <v>112</v>
      </c>
      <c r="E47" s="42">
        <v>42304</v>
      </c>
      <c r="F47" s="48">
        <f t="shared" si="1"/>
        <v>34</v>
      </c>
      <c r="G47" s="41">
        <v>16</v>
      </c>
      <c r="H47" s="41">
        <v>18</v>
      </c>
      <c r="I47" s="54">
        <v>122.42</v>
      </c>
      <c r="J47" s="20" t="s">
        <v>17</v>
      </c>
      <c r="K47" s="26"/>
      <c r="L47" s="21"/>
    </row>
    <row r="48" spans="1:12" s="1" customFormat="1" ht="30" customHeight="1" x14ac:dyDescent="0.15">
      <c r="A48" s="38">
        <v>44</v>
      </c>
      <c r="B48" s="23" t="s">
        <v>113</v>
      </c>
      <c r="C48" s="43" t="s">
        <v>111</v>
      </c>
      <c r="D48" s="60" t="s">
        <v>114</v>
      </c>
      <c r="E48" s="42">
        <v>42335</v>
      </c>
      <c r="F48" s="48">
        <f t="shared" si="1"/>
        <v>57</v>
      </c>
      <c r="G48" s="41">
        <v>27</v>
      </c>
      <c r="H48" s="41">
        <v>30</v>
      </c>
      <c r="I48" s="55">
        <v>185.77</v>
      </c>
      <c r="J48" s="24" t="s">
        <v>17</v>
      </c>
      <c r="K48" s="26"/>
      <c r="L48" s="21"/>
    </row>
    <row r="49" spans="1:12" s="1" customFormat="1" ht="30" customHeight="1" x14ac:dyDescent="0.15">
      <c r="A49" s="38">
        <v>45</v>
      </c>
      <c r="B49" s="22" t="s">
        <v>115</v>
      </c>
      <c r="C49" s="41" t="s">
        <v>19</v>
      </c>
      <c r="D49" s="60" t="s">
        <v>116</v>
      </c>
      <c r="E49" s="42">
        <v>39150</v>
      </c>
      <c r="F49" s="48">
        <f t="shared" si="1"/>
        <v>44</v>
      </c>
      <c r="G49" s="41">
        <v>14</v>
      </c>
      <c r="H49" s="41">
        <v>30</v>
      </c>
      <c r="I49" s="54">
        <v>191.35</v>
      </c>
      <c r="J49" s="20" t="s">
        <v>21</v>
      </c>
      <c r="K49" s="26"/>
      <c r="L49" s="21"/>
    </row>
    <row r="50" spans="1:12" s="1" customFormat="1" ht="30" customHeight="1" x14ac:dyDescent="0.15">
      <c r="A50" s="38">
        <v>46</v>
      </c>
      <c r="B50" s="25" t="s">
        <v>117</v>
      </c>
      <c r="C50" s="41" t="s">
        <v>11</v>
      </c>
      <c r="D50" s="60" t="s">
        <v>118</v>
      </c>
      <c r="E50" s="42">
        <v>38869</v>
      </c>
      <c r="F50" s="48">
        <f t="shared" si="1"/>
        <v>35</v>
      </c>
      <c r="G50" s="41">
        <v>7</v>
      </c>
      <c r="H50" s="41">
        <v>28</v>
      </c>
      <c r="I50" s="52">
        <v>201.39</v>
      </c>
      <c r="J50" s="19" t="s">
        <v>33</v>
      </c>
      <c r="K50" s="47"/>
      <c r="L50" s="21"/>
    </row>
    <row r="51" spans="1:12" s="1" customFormat="1" ht="30" customHeight="1" x14ac:dyDescent="0.15">
      <c r="A51" s="38">
        <v>47</v>
      </c>
      <c r="B51" s="22" t="s">
        <v>119</v>
      </c>
      <c r="C51" s="41" t="s">
        <v>31</v>
      </c>
      <c r="D51" s="60" t="s">
        <v>120</v>
      </c>
      <c r="E51" s="42">
        <v>37163</v>
      </c>
      <c r="F51" s="48">
        <f t="shared" si="1"/>
        <v>46</v>
      </c>
      <c r="G51" s="41">
        <v>15</v>
      </c>
      <c r="H51" s="41">
        <v>31</v>
      </c>
      <c r="I51" s="54">
        <v>63.9</v>
      </c>
      <c r="J51" s="20" t="s">
        <v>33</v>
      </c>
      <c r="K51" s="26"/>
      <c r="L51" s="21"/>
    </row>
    <row r="52" spans="1:12" s="1" customFormat="1" ht="30" customHeight="1" x14ac:dyDescent="0.15">
      <c r="A52" s="38">
        <v>48</v>
      </c>
      <c r="B52" s="22" t="s">
        <v>121</v>
      </c>
      <c r="C52" s="41" t="s">
        <v>74</v>
      </c>
      <c r="D52" s="60" t="s">
        <v>122</v>
      </c>
      <c r="E52" s="42">
        <v>35499</v>
      </c>
      <c r="F52" s="48">
        <f t="shared" si="1"/>
        <v>44</v>
      </c>
      <c r="G52" s="41">
        <v>21</v>
      </c>
      <c r="H52" s="41">
        <v>23</v>
      </c>
      <c r="I52" s="54">
        <v>48</v>
      </c>
      <c r="J52" s="20" t="s">
        <v>13</v>
      </c>
      <c r="K52" s="47"/>
      <c r="L52" s="21"/>
    </row>
    <row r="53" spans="1:12" s="1" customFormat="1" ht="30" customHeight="1" x14ac:dyDescent="0.15">
      <c r="A53" s="38">
        <v>49</v>
      </c>
      <c r="B53" s="22" t="s">
        <v>123</v>
      </c>
      <c r="C53" s="41" t="s">
        <v>74</v>
      </c>
      <c r="D53" s="60" t="s">
        <v>124</v>
      </c>
      <c r="E53" s="42">
        <v>32660</v>
      </c>
      <c r="F53" s="48">
        <f t="shared" si="1"/>
        <v>76</v>
      </c>
      <c r="G53" s="41">
        <v>36</v>
      </c>
      <c r="H53" s="41">
        <v>40</v>
      </c>
      <c r="I53" s="54">
        <v>75.040000000000006</v>
      </c>
      <c r="J53" s="20" t="s">
        <v>13</v>
      </c>
      <c r="K53" s="47"/>
      <c r="L53" s="21"/>
    </row>
    <row r="54" spans="1:12" s="1" customFormat="1" ht="30" customHeight="1" x14ac:dyDescent="0.15">
      <c r="A54" s="38">
        <v>50</v>
      </c>
      <c r="B54" s="22" t="s">
        <v>125</v>
      </c>
      <c r="C54" s="41" t="s">
        <v>11</v>
      </c>
      <c r="D54" s="60" t="s">
        <v>126</v>
      </c>
      <c r="E54" s="42">
        <v>34764</v>
      </c>
      <c r="F54" s="48">
        <f t="shared" si="1"/>
        <v>60</v>
      </c>
      <c r="G54" s="41">
        <v>24</v>
      </c>
      <c r="H54" s="41">
        <v>36</v>
      </c>
      <c r="I54" s="54">
        <v>30.17</v>
      </c>
      <c r="J54" s="20" t="s">
        <v>13</v>
      </c>
      <c r="K54" s="26"/>
      <c r="L54" s="21"/>
    </row>
    <row r="55" spans="1:12" s="1" customFormat="1" ht="30" customHeight="1" x14ac:dyDescent="0.15">
      <c r="A55" s="38">
        <v>51</v>
      </c>
      <c r="B55" s="22" t="s">
        <v>127</v>
      </c>
      <c r="C55" s="41" t="s">
        <v>74</v>
      </c>
      <c r="D55" s="60" t="s">
        <v>128</v>
      </c>
      <c r="E55" s="42">
        <v>33770</v>
      </c>
      <c r="F55" s="48">
        <f t="shared" si="1"/>
        <v>50</v>
      </c>
      <c r="G55" s="41">
        <v>24</v>
      </c>
      <c r="H55" s="41">
        <v>26</v>
      </c>
      <c r="I55" s="54">
        <v>98</v>
      </c>
      <c r="J55" s="20" t="s">
        <v>21</v>
      </c>
      <c r="K55" s="26"/>
      <c r="L55" s="21"/>
    </row>
    <row r="56" spans="1:12" s="1" customFormat="1" ht="30" customHeight="1" x14ac:dyDescent="0.15">
      <c r="A56" s="38">
        <v>52</v>
      </c>
      <c r="B56" s="22" t="s">
        <v>129</v>
      </c>
      <c r="C56" s="41" t="s">
        <v>111</v>
      </c>
      <c r="D56" s="60" t="s">
        <v>130</v>
      </c>
      <c r="E56" s="42">
        <v>42881</v>
      </c>
      <c r="F56" s="48">
        <f t="shared" si="1"/>
        <v>39</v>
      </c>
      <c r="G56" s="41">
        <v>21</v>
      </c>
      <c r="H56" s="41">
        <v>18</v>
      </c>
      <c r="I56" s="54">
        <v>128.60499999999999</v>
      </c>
      <c r="J56" s="20" t="s">
        <v>17</v>
      </c>
      <c r="K56" s="26"/>
      <c r="L56" s="21"/>
    </row>
    <row r="57" spans="1:12" s="1" customFormat="1" ht="30" customHeight="1" x14ac:dyDescent="0.15">
      <c r="A57" s="38">
        <v>53</v>
      </c>
      <c r="B57" s="22" t="s">
        <v>131</v>
      </c>
      <c r="C57" s="41" t="s">
        <v>132</v>
      </c>
      <c r="D57" s="60" t="s">
        <v>133</v>
      </c>
      <c r="E57" s="42">
        <v>32660</v>
      </c>
      <c r="F57" s="48">
        <f t="shared" si="1"/>
        <v>102</v>
      </c>
      <c r="G57" s="41">
        <v>38</v>
      </c>
      <c r="H57" s="41">
        <v>64</v>
      </c>
      <c r="I57" s="54">
        <v>118.8</v>
      </c>
      <c r="J57" s="20" t="s">
        <v>21</v>
      </c>
      <c r="K57" s="26"/>
      <c r="L57" s="21"/>
    </row>
    <row r="58" spans="1:12" s="1" customFormat="1" ht="30" customHeight="1" x14ac:dyDescent="0.15">
      <c r="A58" s="38">
        <v>54</v>
      </c>
      <c r="B58" s="22" t="s">
        <v>134</v>
      </c>
      <c r="C58" s="41" t="s">
        <v>40</v>
      </c>
      <c r="D58" s="60" t="s">
        <v>135</v>
      </c>
      <c r="E58" s="42">
        <v>36013</v>
      </c>
      <c r="F58" s="48">
        <f t="shared" si="1"/>
        <v>41</v>
      </c>
      <c r="G58" s="41">
        <v>12</v>
      </c>
      <c r="H58" s="41">
        <v>29</v>
      </c>
      <c r="I58" s="54">
        <v>57.42</v>
      </c>
      <c r="J58" s="20" t="s">
        <v>33</v>
      </c>
      <c r="K58" s="26"/>
      <c r="L58" s="21"/>
    </row>
    <row r="59" spans="1:12" s="1" customFormat="1" ht="30" customHeight="1" x14ac:dyDescent="0.15">
      <c r="A59" s="38">
        <v>55</v>
      </c>
      <c r="B59" s="22" t="s">
        <v>136</v>
      </c>
      <c r="C59" s="41" t="s">
        <v>132</v>
      </c>
      <c r="D59" s="60" t="s">
        <v>137</v>
      </c>
      <c r="E59" s="42">
        <v>38468</v>
      </c>
      <c r="F59" s="48">
        <f t="shared" si="1"/>
        <v>146</v>
      </c>
      <c r="G59" s="41">
        <v>64</v>
      </c>
      <c r="H59" s="41">
        <v>82</v>
      </c>
      <c r="I59" s="54">
        <v>177.9</v>
      </c>
      <c r="J59" s="20" t="s">
        <v>33</v>
      </c>
      <c r="K59" s="47"/>
      <c r="L59" s="21"/>
    </row>
    <row r="60" spans="1:12" s="1" customFormat="1" ht="30" customHeight="1" x14ac:dyDescent="0.15">
      <c r="A60" s="38">
        <v>56</v>
      </c>
      <c r="B60" s="22" t="s">
        <v>138</v>
      </c>
      <c r="C60" s="41" t="s">
        <v>74</v>
      </c>
      <c r="D60" s="60" t="s">
        <v>139</v>
      </c>
      <c r="E60" s="42">
        <v>35400</v>
      </c>
      <c r="F60" s="48">
        <f t="shared" si="1"/>
        <v>49</v>
      </c>
      <c r="G60" s="41">
        <v>4</v>
      </c>
      <c r="H60" s="41">
        <v>45</v>
      </c>
      <c r="I60" s="54">
        <v>86</v>
      </c>
      <c r="J60" s="20" t="s">
        <v>33</v>
      </c>
      <c r="K60" s="47"/>
      <c r="L60" s="21"/>
    </row>
    <row r="61" spans="1:12" s="1" customFormat="1" ht="30" customHeight="1" x14ac:dyDescent="0.15">
      <c r="A61" s="38">
        <v>57</v>
      </c>
      <c r="B61" s="22" t="s">
        <v>140</v>
      </c>
      <c r="C61" s="41" t="s">
        <v>11</v>
      </c>
      <c r="D61" s="60" t="s">
        <v>141</v>
      </c>
      <c r="E61" s="42">
        <v>35361</v>
      </c>
      <c r="F61" s="48">
        <f t="shared" si="1"/>
        <v>58</v>
      </c>
      <c r="G61" s="41">
        <v>21</v>
      </c>
      <c r="H61" s="41">
        <v>37</v>
      </c>
      <c r="I61" s="54">
        <v>66.599999999999994</v>
      </c>
      <c r="J61" s="20" t="s">
        <v>21</v>
      </c>
      <c r="K61" s="26"/>
      <c r="L61" s="21"/>
    </row>
    <row r="62" spans="1:12" s="1" customFormat="1" ht="30" customHeight="1" x14ac:dyDescent="0.15">
      <c r="A62" s="38">
        <v>58</v>
      </c>
      <c r="B62" s="22" t="s">
        <v>142</v>
      </c>
      <c r="C62" s="41" t="s">
        <v>19</v>
      </c>
      <c r="D62" s="60" t="s">
        <v>143</v>
      </c>
      <c r="E62" s="42">
        <v>31405</v>
      </c>
      <c r="F62" s="48">
        <f t="shared" si="1"/>
        <v>36</v>
      </c>
      <c r="G62" s="41">
        <v>13</v>
      </c>
      <c r="H62" s="41">
        <v>23</v>
      </c>
      <c r="I62" s="54">
        <v>126.62</v>
      </c>
      <c r="J62" s="20" t="s">
        <v>21</v>
      </c>
      <c r="K62" s="26"/>
      <c r="L62" s="21"/>
    </row>
    <row r="63" spans="1:12" s="1" customFormat="1" ht="30" customHeight="1" x14ac:dyDescent="0.15">
      <c r="A63" s="38">
        <v>59</v>
      </c>
      <c r="B63" s="22" t="s">
        <v>144</v>
      </c>
      <c r="C63" s="41" t="s">
        <v>40</v>
      </c>
      <c r="D63" s="60" t="s">
        <v>145</v>
      </c>
      <c r="E63" s="42">
        <v>36908</v>
      </c>
      <c r="F63" s="48">
        <f t="shared" si="1"/>
        <v>106</v>
      </c>
      <c r="G63" s="41">
        <v>47</v>
      </c>
      <c r="H63" s="41">
        <v>59</v>
      </c>
      <c r="I63" s="54">
        <v>62.9</v>
      </c>
      <c r="J63" s="20" t="s">
        <v>13</v>
      </c>
      <c r="K63" s="26"/>
      <c r="L63" s="21"/>
    </row>
    <row r="64" spans="1:12" s="1" customFormat="1" ht="30" customHeight="1" x14ac:dyDescent="0.15">
      <c r="A64" s="38">
        <v>60</v>
      </c>
      <c r="B64" s="22" t="s">
        <v>146</v>
      </c>
      <c r="C64" s="41" t="s">
        <v>40</v>
      </c>
      <c r="D64" s="60" t="s">
        <v>147</v>
      </c>
      <c r="E64" s="42">
        <v>34192</v>
      </c>
      <c r="F64" s="48">
        <f t="shared" si="1"/>
        <v>78</v>
      </c>
      <c r="G64" s="41">
        <v>29</v>
      </c>
      <c r="H64" s="41">
        <v>49</v>
      </c>
      <c r="I64" s="54">
        <v>118.4</v>
      </c>
      <c r="J64" s="20" t="s">
        <v>13</v>
      </c>
      <c r="K64" s="26"/>
      <c r="L64" s="21"/>
    </row>
    <row r="65" spans="1:12" s="1" customFormat="1" ht="30" customHeight="1" x14ac:dyDescent="0.15">
      <c r="A65" s="38">
        <v>61</v>
      </c>
      <c r="B65" s="22" t="s">
        <v>148</v>
      </c>
      <c r="C65" s="41" t="s">
        <v>11</v>
      </c>
      <c r="D65" s="60" t="s">
        <v>149</v>
      </c>
      <c r="E65" s="42">
        <v>35681</v>
      </c>
      <c r="F65" s="48">
        <f t="shared" si="1"/>
        <v>40</v>
      </c>
      <c r="G65" s="41">
        <v>14</v>
      </c>
      <c r="H65" s="41">
        <v>26</v>
      </c>
      <c r="I65" s="54">
        <v>103.14</v>
      </c>
      <c r="J65" s="20" t="s">
        <v>38</v>
      </c>
      <c r="K65" s="26"/>
      <c r="L65" s="21"/>
    </row>
    <row r="66" spans="1:12" s="1" customFormat="1" ht="30" customHeight="1" x14ac:dyDescent="0.15">
      <c r="A66" s="38">
        <v>62</v>
      </c>
      <c r="B66" s="22" t="s">
        <v>150</v>
      </c>
      <c r="C66" s="41" t="s">
        <v>40</v>
      </c>
      <c r="D66" s="60" t="s">
        <v>151</v>
      </c>
      <c r="E66" s="42">
        <v>32658</v>
      </c>
      <c r="F66" s="48">
        <f t="shared" si="1"/>
        <v>74</v>
      </c>
      <c r="G66" s="41">
        <v>39</v>
      </c>
      <c r="H66" s="41">
        <v>35</v>
      </c>
      <c r="I66" s="54">
        <v>20</v>
      </c>
      <c r="J66" s="20" t="s">
        <v>13</v>
      </c>
      <c r="K66" s="26"/>
      <c r="L66" s="21"/>
    </row>
    <row r="67" spans="1:12" s="1" customFormat="1" ht="30" customHeight="1" x14ac:dyDescent="0.15">
      <c r="A67" s="38">
        <v>63</v>
      </c>
      <c r="B67" s="22" t="s">
        <v>152</v>
      </c>
      <c r="C67" s="41" t="s">
        <v>40</v>
      </c>
      <c r="D67" s="60" t="s">
        <v>153</v>
      </c>
      <c r="E67" s="42">
        <v>36013</v>
      </c>
      <c r="F67" s="48">
        <f t="shared" si="1"/>
        <v>38</v>
      </c>
      <c r="G67" s="41">
        <v>16</v>
      </c>
      <c r="H67" s="41">
        <v>22</v>
      </c>
      <c r="I67" s="54">
        <v>40</v>
      </c>
      <c r="J67" s="20" t="s">
        <v>13</v>
      </c>
      <c r="K67" s="26"/>
      <c r="L67" s="21"/>
    </row>
    <row r="68" spans="1:12" s="1" customFormat="1" ht="30" customHeight="1" x14ac:dyDescent="0.15">
      <c r="A68" s="38">
        <v>64</v>
      </c>
      <c r="B68" s="22" t="s">
        <v>154</v>
      </c>
      <c r="C68" s="41" t="s">
        <v>31</v>
      </c>
      <c r="D68" s="60" t="s">
        <v>155</v>
      </c>
      <c r="E68" s="42">
        <v>35453</v>
      </c>
      <c r="F68" s="48">
        <f t="shared" si="1"/>
        <v>32</v>
      </c>
      <c r="G68" s="41">
        <v>10</v>
      </c>
      <c r="H68" s="41">
        <v>22</v>
      </c>
      <c r="I68" s="54">
        <v>100.35</v>
      </c>
      <c r="J68" s="20" t="s">
        <v>21</v>
      </c>
      <c r="K68" s="47"/>
      <c r="L68" s="21"/>
    </row>
    <row r="69" spans="1:12" s="1" customFormat="1" ht="30" customHeight="1" x14ac:dyDescent="0.15">
      <c r="A69" s="38">
        <v>65</v>
      </c>
      <c r="B69" s="22" t="s">
        <v>156</v>
      </c>
      <c r="C69" s="41" t="s">
        <v>31</v>
      </c>
      <c r="D69" s="60" t="s">
        <v>157</v>
      </c>
      <c r="E69" s="42">
        <v>36738</v>
      </c>
      <c r="F69" s="48">
        <f t="shared" si="1"/>
        <v>34</v>
      </c>
      <c r="G69" s="41">
        <v>14</v>
      </c>
      <c r="H69" s="41">
        <v>20</v>
      </c>
      <c r="I69" s="54">
        <v>59.5</v>
      </c>
      <c r="J69" s="20" t="s">
        <v>33</v>
      </c>
      <c r="K69" s="47"/>
      <c r="L69" s="21"/>
    </row>
    <row r="70" spans="1:12" s="1" customFormat="1" ht="30" customHeight="1" x14ac:dyDescent="0.15">
      <c r="A70" s="38">
        <v>66</v>
      </c>
      <c r="B70" s="22" t="s">
        <v>158</v>
      </c>
      <c r="C70" s="41" t="s">
        <v>23</v>
      </c>
      <c r="D70" s="60" t="s">
        <v>159</v>
      </c>
      <c r="E70" s="42">
        <v>34507</v>
      </c>
      <c r="F70" s="48">
        <f t="shared" ref="F70:F133" si="2">G70+H70</f>
        <v>90</v>
      </c>
      <c r="G70" s="41">
        <v>41</v>
      </c>
      <c r="H70" s="41">
        <v>49</v>
      </c>
      <c r="I70" s="54">
        <v>98.5</v>
      </c>
      <c r="J70" s="20" t="s">
        <v>21</v>
      </c>
      <c r="K70" s="26"/>
      <c r="L70" s="21"/>
    </row>
    <row r="71" spans="1:12" s="1" customFormat="1" ht="30" customHeight="1" x14ac:dyDescent="0.15">
      <c r="A71" s="38">
        <v>67</v>
      </c>
      <c r="B71" s="22" t="s">
        <v>160</v>
      </c>
      <c r="C71" s="41" t="s">
        <v>23</v>
      </c>
      <c r="D71" s="60" t="s">
        <v>161</v>
      </c>
      <c r="E71" s="42">
        <v>36498</v>
      </c>
      <c r="F71" s="48">
        <f t="shared" si="2"/>
        <v>20</v>
      </c>
      <c r="G71" s="41">
        <v>6</v>
      </c>
      <c r="H71" s="41">
        <v>14</v>
      </c>
      <c r="I71" s="54">
        <v>35</v>
      </c>
      <c r="J71" s="20" t="s">
        <v>13</v>
      </c>
      <c r="K71" s="26"/>
      <c r="L71" s="21"/>
    </row>
    <row r="72" spans="1:12" s="1" customFormat="1" ht="30" customHeight="1" x14ac:dyDescent="0.15">
      <c r="A72" s="38">
        <v>68</v>
      </c>
      <c r="B72" s="22" t="s">
        <v>162</v>
      </c>
      <c r="C72" s="41" t="s">
        <v>132</v>
      </c>
      <c r="D72" s="60" t="s">
        <v>163</v>
      </c>
      <c r="E72" s="42">
        <v>32660</v>
      </c>
      <c r="F72" s="48">
        <f t="shared" si="2"/>
        <v>245</v>
      </c>
      <c r="G72" s="41">
        <v>93</v>
      </c>
      <c r="H72" s="41">
        <v>152</v>
      </c>
      <c r="I72" s="54">
        <v>180.41</v>
      </c>
      <c r="J72" s="20" t="s">
        <v>21</v>
      </c>
      <c r="K72" s="26"/>
      <c r="L72" s="21"/>
    </row>
    <row r="73" spans="1:12" s="1" customFormat="1" ht="30" customHeight="1" x14ac:dyDescent="0.15">
      <c r="A73" s="38">
        <v>69</v>
      </c>
      <c r="B73" s="22" t="s">
        <v>164</v>
      </c>
      <c r="C73" s="41" t="s">
        <v>31</v>
      </c>
      <c r="D73" s="60" t="s">
        <v>165</v>
      </c>
      <c r="E73" s="42">
        <v>32658</v>
      </c>
      <c r="F73" s="48">
        <f t="shared" si="2"/>
        <v>118</v>
      </c>
      <c r="G73" s="41">
        <v>47</v>
      </c>
      <c r="H73" s="41">
        <v>71</v>
      </c>
      <c r="I73" s="54">
        <v>118.83</v>
      </c>
      <c r="J73" s="20" t="s">
        <v>21</v>
      </c>
      <c r="K73" s="26"/>
      <c r="L73" s="21"/>
    </row>
    <row r="74" spans="1:12" s="1" customFormat="1" ht="30" customHeight="1" x14ac:dyDescent="0.15">
      <c r="A74" s="38">
        <v>70</v>
      </c>
      <c r="B74" s="22" t="s">
        <v>166</v>
      </c>
      <c r="C74" s="41" t="s">
        <v>31</v>
      </c>
      <c r="D74" s="60" t="s">
        <v>167</v>
      </c>
      <c r="E74" s="42">
        <v>40631</v>
      </c>
      <c r="F74" s="48">
        <f t="shared" si="2"/>
        <v>43</v>
      </c>
      <c r="G74" s="41">
        <v>6</v>
      </c>
      <c r="H74" s="41">
        <v>37</v>
      </c>
      <c r="I74" s="54">
        <v>177</v>
      </c>
      <c r="J74" s="20" t="s">
        <v>33</v>
      </c>
      <c r="K74" s="26"/>
      <c r="L74" s="21"/>
    </row>
    <row r="75" spans="1:12" s="1" customFormat="1" ht="30" customHeight="1" x14ac:dyDescent="0.15">
      <c r="A75" s="38">
        <v>71</v>
      </c>
      <c r="B75" s="22" t="s">
        <v>168</v>
      </c>
      <c r="C75" s="41" t="s">
        <v>15</v>
      </c>
      <c r="D75" s="60" t="s">
        <v>169</v>
      </c>
      <c r="E75" s="42">
        <v>43647</v>
      </c>
      <c r="F75" s="48">
        <f t="shared" si="2"/>
        <v>20</v>
      </c>
      <c r="G75" s="41">
        <v>9</v>
      </c>
      <c r="H75" s="41">
        <v>11</v>
      </c>
      <c r="I75" s="41">
        <v>150.34</v>
      </c>
      <c r="J75" s="20" t="s">
        <v>17</v>
      </c>
      <c r="K75" s="41"/>
      <c r="L75" s="21"/>
    </row>
    <row r="76" spans="1:12" s="1" customFormat="1" ht="30" customHeight="1" x14ac:dyDescent="0.15">
      <c r="A76" s="38">
        <v>72</v>
      </c>
      <c r="B76" s="22" t="s">
        <v>170</v>
      </c>
      <c r="C76" s="41" t="s">
        <v>11</v>
      </c>
      <c r="D76" s="60" t="s">
        <v>171</v>
      </c>
      <c r="E76" s="42">
        <v>35486</v>
      </c>
      <c r="F76" s="48">
        <f t="shared" si="2"/>
        <v>24</v>
      </c>
      <c r="G76" s="41">
        <v>5</v>
      </c>
      <c r="H76" s="41">
        <v>19</v>
      </c>
      <c r="I76" s="54">
        <v>142.94999999999999</v>
      </c>
      <c r="J76" s="20" t="s">
        <v>33</v>
      </c>
      <c r="K76" s="26"/>
      <c r="L76" s="21"/>
    </row>
    <row r="77" spans="1:12" s="1" customFormat="1" ht="30" customHeight="1" x14ac:dyDescent="0.15">
      <c r="A77" s="38">
        <v>73</v>
      </c>
      <c r="B77" s="22" t="s">
        <v>172</v>
      </c>
      <c r="C77" s="41" t="s">
        <v>11</v>
      </c>
      <c r="D77" s="60" t="s">
        <v>173</v>
      </c>
      <c r="E77" s="42">
        <v>35486</v>
      </c>
      <c r="F77" s="48">
        <f t="shared" si="2"/>
        <v>35</v>
      </c>
      <c r="G77" s="41">
        <v>8</v>
      </c>
      <c r="H77" s="41">
        <v>27</v>
      </c>
      <c r="I77" s="54">
        <v>142.94999999999999</v>
      </c>
      <c r="J77" s="20" t="s">
        <v>33</v>
      </c>
      <c r="K77" s="26"/>
      <c r="L77" s="21"/>
    </row>
    <row r="78" spans="1:12" s="1" customFormat="1" ht="30" customHeight="1" x14ac:dyDescent="0.15">
      <c r="A78" s="38">
        <v>74</v>
      </c>
      <c r="B78" s="22" t="s">
        <v>174</v>
      </c>
      <c r="C78" s="41" t="s">
        <v>11</v>
      </c>
      <c r="D78" s="60" t="s">
        <v>175</v>
      </c>
      <c r="E78" s="42">
        <v>35681</v>
      </c>
      <c r="F78" s="48">
        <f t="shared" si="2"/>
        <v>50</v>
      </c>
      <c r="G78" s="41">
        <v>13</v>
      </c>
      <c r="H78" s="41">
        <v>37</v>
      </c>
      <c r="I78" s="54">
        <v>142.94999999999999</v>
      </c>
      <c r="J78" s="20" t="s">
        <v>33</v>
      </c>
      <c r="K78" s="47"/>
      <c r="L78" s="21"/>
    </row>
    <row r="79" spans="1:12" s="1" customFormat="1" ht="30" customHeight="1" x14ac:dyDescent="0.15">
      <c r="A79" s="38">
        <v>75</v>
      </c>
      <c r="B79" s="22" t="s">
        <v>176</v>
      </c>
      <c r="C79" s="41" t="s">
        <v>11</v>
      </c>
      <c r="D79" s="60" t="s">
        <v>177</v>
      </c>
      <c r="E79" s="42">
        <v>36356</v>
      </c>
      <c r="F79" s="48">
        <f t="shared" si="2"/>
        <v>28</v>
      </c>
      <c r="G79" s="41">
        <v>8</v>
      </c>
      <c r="H79" s="41">
        <v>20</v>
      </c>
      <c r="I79" s="54">
        <v>142.94999999999999</v>
      </c>
      <c r="J79" s="20" t="s">
        <v>33</v>
      </c>
      <c r="K79" s="26"/>
      <c r="L79" s="21"/>
    </row>
    <row r="80" spans="1:12" s="1" customFormat="1" ht="30" customHeight="1" x14ac:dyDescent="0.15">
      <c r="A80" s="38">
        <v>76</v>
      </c>
      <c r="B80" s="22" t="s">
        <v>178</v>
      </c>
      <c r="C80" s="41" t="s">
        <v>31</v>
      </c>
      <c r="D80" s="60" t="s">
        <v>179</v>
      </c>
      <c r="E80" s="42">
        <v>37557</v>
      </c>
      <c r="F80" s="48">
        <f t="shared" si="2"/>
        <v>72</v>
      </c>
      <c r="G80" s="41">
        <v>21</v>
      </c>
      <c r="H80" s="41">
        <v>51</v>
      </c>
      <c r="I80" s="54">
        <v>105.16</v>
      </c>
      <c r="J80" s="20" t="s">
        <v>21</v>
      </c>
      <c r="K80" s="26"/>
      <c r="L80" s="21"/>
    </row>
    <row r="81" spans="1:12" s="1" customFormat="1" ht="30" customHeight="1" x14ac:dyDescent="0.15">
      <c r="A81" s="38">
        <v>77</v>
      </c>
      <c r="B81" s="22" t="s">
        <v>180</v>
      </c>
      <c r="C81" s="41" t="s">
        <v>31</v>
      </c>
      <c r="D81" s="60" t="s">
        <v>181</v>
      </c>
      <c r="E81" s="42">
        <v>34764</v>
      </c>
      <c r="F81" s="48">
        <f t="shared" si="2"/>
        <v>31</v>
      </c>
      <c r="G81" s="41">
        <v>10</v>
      </c>
      <c r="H81" s="41">
        <v>21</v>
      </c>
      <c r="I81" s="54">
        <v>43.5</v>
      </c>
      <c r="J81" s="20" t="s">
        <v>33</v>
      </c>
      <c r="K81" s="26"/>
      <c r="L81" s="21"/>
    </row>
    <row r="82" spans="1:12" s="1" customFormat="1" ht="30" customHeight="1" x14ac:dyDescent="0.15">
      <c r="A82" s="38">
        <v>78</v>
      </c>
      <c r="B82" s="22" t="s">
        <v>182</v>
      </c>
      <c r="C82" s="41" t="s">
        <v>183</v>
      </c>
      <c r="D82" s="60" t="s">
        <v>184</v>
      </c>
      <c r="E82" s="42">
        <v>33893</v>
      </c>
      <c r="F82" s="48">
        <f t="shared" si="2"/>
        <v>110</v>
      </c>
      <c r="G82" s="41">
        <v>32</v>
      </c>
      <c r="H82" s="41">
        <v>78</v>
      </c>
      <c r="I82" s="54">
        <v>131.08000000000001</v>
      </c>
      <c r="J82" s="20" t="s">
        <v>21</v>
      </c>
      <c r="K82" s="26"/>
      <c r="L82" s="21"/>
    </row>
    <row r="83" spans="1:12" s="1" customFormat="1" ht="30" customHeight="1" x14ac:dyDescent="0.15">
      <c r="A83" s="38">
        <v>79</v>
      </c>
      <c r="B83" s="22" t="s">
        <v>185</v>
      </c>
      <c r="C83" s="41" t="s">
        <v>183</v>
      </c>
      <c r="D83" s="60" t="s">
        <v>186</v>
      </c>
      <c r="E83" s="42">
        <v>40632</v>
      </c>
      <c r="F83" s="48">
        <f t="shared" si="2"/>
        <v>21</v>
      </c>
      <c r="G83" s="41">
        <v>7</v>
      </c>
      <c r="H83" s="41">
        <v>14</v>
      </c>
      <c r="I83" s="54">
        <v>88.64</v>
      </c>
      <c r="J83" s="22" t="s">
        <v>33</v>
      </c>
      <c r="K83" s="26"/>
      <c r="L83" s="21"/>
    </row>
    <row r="84" spans="1:12" s="1" customFormat="1" ht="30" customHeight="1" x14ac:dyDescent="0.15">
      <c r="A84" s="38">
        <v>80</v>
      </c>
      <c r="B84" s="22" t="s">
        <v>187</v>
      </c>
      <c r="C84" s="41" t="s">
        <v>183</v>
      </c>
      <c r="D84" s="60" t="s">
        <v>188</v>
      </c>
      <c r="E84" s="42">
        <v>39458</v>
      </c>
      <c r="F84" s="48">
        <f t="shared" si="2"/>
        <v>29</v>
      </c>
      <c r="G84" s="41">
        <v>7</v>
      </c>
      <c r="H84" s="41">
        <v>22</v>
      </c>
      <c r="I84" s="54">
        <v>159.81</v>
      </c>
      <c r="J84" s="22" t="s">
        <v>33</v>
      </c>
      <c r="K84" s="26"/>
      <c r="L84" s="21"/>
    </row>
    <row r="85" spans="1:12" s="1" customFormat="1" ht="30" customHeight="1" x14ac:dyDescent="0.15">
      <c r="A85" s="38">
        <v>81</v>
      </c>
      <c r="B85" s="22" t="s">
        <v>189</v>
      </c>
      <c r="C85" s="41" t="s">
        <v>71</v>
      </c>
      <c r="D85" s="60" t="s">
        <v>190</v>
      </c>
      <c r="E85" s="42">
        <v>43326</v>
      </c>
      <c r="F85" s="48">
        <f t="shared" si="2"/>
        <v>39</v>
      </c>
      <c r="G85" s="41">
        <v>15</v>
      </c>
      <c r="H85" s="41">
        <v>24</v>
      </c>
      <c r="I85" s="54">
        <v>179.07</v>
      </c>
      <c r="J85" s="20" t="s">
        <v>17</v>
      </c>
      <c r="K85" s="47"/>
      <c r="L85" s="21"/>
    </row>
    <row r="86" spans="1:12" s="1" customFormat="1" ht="30" customHeight="1" x14ac:dyDescent="0.15">
      <c r="A86" s="38">
        <v>82</v>
      </c>
      <c r="B86" s="22" t="s">
        <v>191</v>
      </c>
      <c r="C86" s="41" t="s">
        <v>74</v>
      </c>
      <c r="D86" s="60" t="s">
        <v>192</v>
      </c>
      <c r="E86" s="42">
        <v>35139</v>
      </c>
      <c r="F86" s="48">
        <f t="shared" si="2"/>
        <v>49</v>
      </c>
      <c r="G86" s="41">
        <v>15</v>
      </c>
      <c r="H86" s="41">
        <v>34</v>
      </c>
      <c r="I86" s="54">
        <v>108.12</v>
      </c>
      <c r="J86" s="20" t="s">
        <v>33</v>
      </c>
      <c r="K86" s="26"/>
      <c r="L86" s="21"/>
    </row>
    <row r="87" spans="1:12" s="1" customFormat="1" ht="30" customHeight="1" x14ac:dyDescent="0.15">
      <c r="A87" s="38">
        <v>83</v>
      </c>
      <c r="B87" s="22" t="s">
        <v>193</v>
      </c>
      <c r="C87" s="41" t="s">
        <v>194</v>
      </c>
      <c r="D87" s="60" t="s">
        <v>195</v>
      </c>
      <c r="E87" s="42">
        <v>42237</v>
      </c>
      <c r="F87" s="48">
        <f t="shared" si="2"/>
        <v>54</v>
      </c>
      <c r="G87" s="41">
        <v>0</v>
      </c>
      <c r="H87" s="41">
        <v>54</v>
      </c>
      <c r="I87" s="54">
        <v>90.53</v>
      </c>
      <c r="J87" s="20" t="s">
        <v>21</v>
      </c>
      <c r="K87" s="47"/>
      <c r="L87" s="21"/>
    </row>
    <row r="88" spans="1:12" s="1" customFormat="1" ht="30" customHeight="1" x14ac:dyDescent="0.15">
      <c r="A88" s="38">
        <v>84</v>
      </c>
      <c r="B88" s="22" t="s">
        <v>196</v>
      </c>
      <c r="C88" s="41" t="s">
        <v>15</v>
      </c>
      <c r="D88" s="60" t="s">
        <v>197</v>
      </c>
      <c r="E88" s="42">
        <v>43762</v>
      </c>
      <c r="F88" s="48">
        <f t="shared" si="2"/>
        <v>25</v>
      </c>
      <c r="G88" s="41">
        <v>13</v>
      </c>
      <c r="H88" s="41">
        <v>12</v>
      </c>
      <c r="I88" s="41">
        <v>165.64920000000001</v>
      </c>
      <c r="J88" s="20" t="s">
        <v>17</v>
      </c>
      <c r="K88" s="41"/>
      <c r="L88" s="21"/>
    </row>
    <row r="89" spans="1:12" s="1" customFormat="1" ht="30" customHeight="1" x14ac:dyDescent="0.15">
      <c r="A89" s="38">
        <v>85</v>
      </c>
      <c r="B89" s="22" t="s">
        <v>198</v>
      </c>
      <c r="C89" s="41" t="s">
        <v>23</v>
      </c>
      <c r="D89" s="60" t="s">
        <v>199</v>
      </c>
      <c r="E89" s="42">
        <v>36752</v>
      </c>
      <c r="F89" s="48">
        <f t="shared" si="2"/>
        <v>39</v>
      </c>
      <c r="G89" s="41">
        <v>11</v>
      </c>
      <c r="H89" s="41">
        <v>28</v>
      </c>
      <c r="I89" s="54">
        <v>67.86</v>
      </c>
      <c r="J89" s="20" t="s">
        <v>21</v>
      </c>
      <c r="K89" s="26"/>
      <c r="L89" s="21"/>
    </row>
    <row r="90" spans="1:12" s="1" customFormat="1" ht="30" customHeight="1" x14ac:dyDescent="0.15">
      <c r="A90" s="38">
        <v>86</v>
      </c>
      <c r="B90" s="22" t="s">
        <v>200</v>
      </c>
      <c r="C90" s="41" t="s">
        <v>11</v>
      </c>
      <c r="D90" s="60" t="s">
        <v>201</v>
      </c>
      <c r="E90" s="42">
        <v>36188</v>
      </c>
      <c r="F90" s="48">
        <f t="shared" si="2"/>
        <v>26</v>
      </c>
      <c r="G90" s="41">
        <v>2</v>
      </c>
      <c r="H90" s="41">
        <v>24</v>
      </c>
      <c r="I90" s="54">
        <v>88.05</v>
      </c>
      <c r="J90" s="20" t="s">
        <v>33</v>
      </c>
      <c r="K90" s="26"/>
      <c r="L90" s="21"/>
    </row>
    <row r="91" spans="1:12" s="1" customFormat="1" ht="30" customHeight="1" x14ac:dyDescent="0.15">
      <c r="A91" s="38">
        <v>87</v>
      </c>
      <c r="B91" s="22" t="s">
        <v>202</v>
      </c>
      <c r="C91" s="41" t="s">
        <v>11</v>
      </c>
      <c r="D91" s="60" t="s">
        <v>203</v>
      </c>
      <c r="E91" s="42">
        <v>36199</v>
      </c>
      <c r="F91" s="48">
        <f t="shared" si="2"/>
        <v>25</v>
      </c>
      <c r="G91" s="41">
        <v>8</v>
      </c>
      <c r="H91" s="41">
        <v>17</v>
      </c>
      <c r="I91" s="54">
        <v>67</v>
      </c>
      <c r="J91" s="20" t="s">
        <v>33</v>
      </c>
      <c r="K91" s="26"/>
      <c r="L91" s="21"/>
    </row>
    <row r="92" spans="1:12" s="1" customFormat="1" ht="30" customHeight="1" x14ac:dyDescent="0.15">
      <c r="A92" s="38">
        <v>88</v>
      </c>
      <c r="B92" s="22" t="s">
        <v>204</v>
      </c>
      <c r="C92" s="41" t="s">
        <v>40</v>
      </c>
      <c r="D92" s="60" t="s">
        <v>205</v>
      </c>
      <c r="E92" s="42">
        <v>34400</v>
      </c>
      <c r="F92" s="48">
        <f t="shared" si="2"/>
        <v>60</v>
      </c>
      <c r="G92" s="41">
        <v>18</v>
      </c>
      <c r="H92" s="41">
        <v>42</v>
      </c>
      <c r="I92" s="54">
        <v>172.34</v>
      </c>
      <c r="J92" s="20" t="s">
        <v>38</v>
      </c>
      <c r="K92" s="26"/>
      <c r="L92" s="21"/>
    </row>
    <row r="93" spans="1:12" s="1" customFormat="1" ht="30" customHeight="1" x14ac:dyDescent="0.15">
      <c r="A93" s="38">
        <v>89</v>
      </c>
      <c r="B93" s="22" t="s">
        <v>206</v>
      </c>
      <c r="C93" s="41" t="s">
        <v>40</v>
      </c>
      <c r="D93" s="60" t="s">
        <v>207</v>
      </c>
      <c r="E93" s="42">
        <v>40830</v>
      </c>
      <c r="F93" s="48">
        <f t="shared" si="2"/>
        <v>21</v>
      </c>
      <c r="G93" s="41">
        <v>0</v>
      </c>
      <c r="H93" s="41">
        <v>21</v>
      </c>
      <c r="I93" s="54">
        <v>201.72</v>
      </c>
      <c r="J93" s="20" t="s">
        <v>33</v>
      </c>
      <c r="K93" s="47"/>
      <c r="L93" s="21"/>
    </row>
    <row r="94" spans="1:12" s="1" customFormat="1" ht="30" customHeight="1" x14ac:dyDescent="0.15">
      <c r="A94" s="38">
        <v>90</v>
      </c>
      <c r="B94" s="22" t="s">
        <v>208</v>
      </c>
      <c r="C94" s="41" t="s">
        <v>40</v>
      </c>
      <c r="D94" s="60" t="s">
        <v>209</v>
      </c>
      <c r="E94" s="42">
        <v>40808</v>
      </c>
      <c r="F94" s="48">
        <f t="shared" si="2"/>
        <v>20</v>
      </c>
      <c r="G94" s="41">
        <v>8</v>
      </c>
      <c r="H94" s="41">
        <v>12</v>
      </c>
      <c r="I94" s="54">
        <v>134.49</v>
      </c>
      <c r="J94" s="20" t="s">
        <v>33</v>
      </c>
      <c r="K94" s="26"/>
      <c r="L94" s="21"/>
    </row>
    <row r="95" spans="1:12" s="1" customFormat="1" ht="30" customHeight="1" x14ac:dyDescent="0.15">
      <c r="A95" s="38">
        <v>91</v>
      </c>
      <c r="B95" s="22" t="s">
        <v>210</v>
      </c>
      <c r="C95" s="41" t="s">
        <v>31</v>
      </c>
      <c r="D95" s="60" t="s">
        <v>211</v>
      </c>
      <c r="E95" s="42">
        <v>32658</v>
      </c>
      <c r="F95" s="48">
        <f t="shared" si="2"/>
        <v>52</v>
      </c>
      <c r="G95" s="41">
        <v>22</v>
      </c>
      <c r="H95" s="41">
        <v>30</v>
      </c>
      <c r="I95" s="54">
        <v>130.9</v>
      </c>
      <c r="J95" s="20" t="s">
        <v>21</v>
      </c>
      <c r="K95" s="47"/>
      <c r="L95" s="21"/>
    </row>
    <row r="96" spans="1:12" s="1" customFormat="1" ht="30" customHeight="1" x14ac:dyDescent="0.15">
      <c r="A96" s="38">
        <v>92</v>
      </c>
      <c r="B96" s="22" t="s">
        <v>212</v>
      </c>
      <c r="C96" s="41" t="s">
        <v>31</v>
      </c>
      <c r="D96" s="60" t="s">
        <v>213</v>
      </c>
      <c r="E96" s="42">
        <v>38397</v>
      </c>
      <c r="F96" s="48">
        <f t="shared" si="2"/>
        <v>35</v>
      </c>
      <c r="G96" s="41">
        <v>14</v>
      </c>
      <c r="H96" s="41">
        <v>21</v>
      </c>
      <c r="I96" s="54">
        <v>27</v>
      </c>
      <c r="J96" s="20" t="s">
        <v>33</v>
      </c>
      <c r="K96" s="47"/>
      <c r="L96" s="21"/>
    </row>
    <row r="97" spans="1:12" s="1" customFormat="1" ht="30" customHeight="1" x14ac:dyDescent="0.15">
      <c r="A97" s="38">
        <v>93</v>
      </c>
      <c r="B97" s="22" t="s">
        <v>214</v>
      </c>
      <c r="C97" s="41" t="s">
        <v>11</v>
      </c>
      <c r="D97" s="60" t="s">
        <v>215</v>
      </c>
      <c r="E97" s="42">
        <v>38713</v>
      </c>
      <c r="F97" s="48">
        <f t="shared" si="2"/>
        <v>22</v>
      </c>
      <c r="G97" s="41">
        <v>7</v>
      </c>
      <c r="H97" s="41">
        <v>15</v>
      </c>
      <c r="I97" s="54">
        <v>31.68</v>
      </c>
      <c r="J97" s="20" t="s">
        <v>33</v>
      </c>
      <c r="K97" s="47"/>
      <c r="L97" s="21"/>
    </row>
    <row r="98" spans="1:12" s="1" customFormat="1" ht="30" customHeight="1" x14ac:dyDescent="0.15">
      <c r="A98" s="38">
        <v>94</v>
      </c>
      <c r="B98" s="22" t="s">
        <v>216</v>
      </c>
      <c r="C98" s="41" t="s">
        <v>23</v>
      </c>
      <c r="D98" s="60" t="s">
        <v>217</v>
      </c>
      <c r="E98" s="42">
        <v>38399</v>
      </c>
      <c r="F98" s="48">
        <f t="shared" si="2"/>
        <v>31</v>
      </c>
      <c r="G98" s="41">
        <v>15</v>
      </c>
      <c r="H98" s="41">
        <v>16</v>
      </c>
      <c r="I98" s="54">
        <v>194.56</v>
      </c>
      <c r="J98" s="20" t="s">
        <v>21</v>
      </c>
      <c r="K98" s="26"/>
      <c r="L98" s="21"/>
    </row>
    <row r="99" spans="1:12" s="1" customFormat="1" ht="30" customHeight="1" x14ac:dyDescent="0.15">
      <c r="A99" s="38">
        <v>95</v>
      </c>
      <c r="B99" s="22" t="s">
        <v>218</v>
      </c>
      <c r="C99" s="41" t="s">
        <v>31</v>
      </c>
      <c r="D99" s="60" t="s">
        <v>219</v>
      </c>
      <c r="E99" s="42">
        <v>38963</v>
      </c>
      <c r="F99" s="48">
        <f t="shared" si="2"/>
        <v>33</v>
      </c>
      <c r="G99" s="41">
        <v>14</v>
      </c>
      <c r="H99" s="41">
        <v>19</v>
      </c>
      <c r="I99" s="54">
        <v>31.05</v>
      </c>
      <c r="J99" s="20" t="s">
        <v>33</v>
      </c>
      <c r="K99" s="26"/>
      <c r="L99" s="21"/>
    </row>
    <row r="100" spans="1:12" s="1" customFormat="1" ht="30" customHeight="1" x14ac:dyDescent="0.15">
      <c r="A100" s="38">
        <v>96</v>
      </c>
      <c r="B100" s="22" t="s">
        <v>220</v>
      </c>
      <c r="C100" s="41" t="s">
        <v>40</v>
      </c>
      <c r="D100" s="60" t="s">
        <v>221</v>
      </c>
      <c r="E100" s="42">
        <v>33616</v>
      </c>
      <c r="F100" s="48">
        <f t="shared" si="2"/>
        <v>55</v>
      </c>
      <c r="G100" s="41">
        <v>18</v>
      </c>
      <c r="H100" s="41">
        <v>37</v>
      </c>
      <c r="I100" s="54">
        <v>89.58</v>
      </c>
      <c r="J100" s="20" t="s">
        <v>13</v>
      </c>
      <c r="K100" s="47"/>
      <c r="L100" s="21"/>
    </row>
    <row r="101" spans="1:12" s="1" customFormat="1" ht="30" customHeight="1" x14ac:dyDescent="0.15">
      <c r="A101" s="38">
        <v>97</v>
      </c>
      <c r="B101" s="22" t="s">
        <v>222</v>
      </c>
      <c r="C101" s="41" t="s">
        <v>23</v>
      </c>
      <c r="D101" s="60" t="s">
        <v>223</v>
      </c>
      <c r="E101" s="42">
        <v>33616</v>
      </c>
      <c r="F101" s="48">
        <f t="shared" si="2"/>
        <v>74</v>
      </c>
      <c r="G101" s="41">
        <v>21</v>
      </c>
      <c r="H101" s="41">
        <v>53</v>
      </c>
      <c r="I101" s="54">
        <v>85.25</v>
      </c>
      <c r="J101" s="20" t="s">
        <v>13</v>
      </c>
      <c r="K101" s="26"/>
      <c r="L101" s="21"/>
    </row>
    <row r="102" spans="1:12" s="1" customFormat="1" ht="30" customHeight="1" x14ac:dyDescent="0.15">
      <c r="A102" s="38">
        <v>98</v>
      </c>
      <c r="B102" s="22" t="s">
        <v>224</v>
      </c>
      <c r="C102" s="41" t="s">
        <v>23</v>
      </c>
      <c r="D102" s="60" t="s">
        <v>225</v>
      </c>
      <c r="E102" s="42">
        <v>36466</v>
      </c>
      <c r="F102" s="48">
        <f t="shared" si="2"/>
        <v>26</v>
      </c>
      <c r="G102" s="41">
        <v>9</v>
      </c>
      <c r="H102" s="41">
        <v>17</v>
      </c>
      <c r="I102" s="54">
        <v>35.200000000000003</v>
      </c>
      <c r="J102" s="20" t="s">
        <v>13</v>
      </c>
      <c r="K102" s="26"/>
      <c r="L102" s="21"/>
    </row>
    <row r="103" spans="1:12" s="1" customFormat="1" ht="30" customHeight="1" x14ac:dyDescent="0.15">
      <c r="A103" s="38">
        <v>99</v>
      </c>
      <c r="B103" s="22" t="s">
        <v>226</v>
      </c>
      <c r="C103" s="41" t="s">
        <v>132</v>
      </c>
      <c r="D103" s="60" t="s">
        <v>227</v>
      </c>
      <c r="E103" s="42">
        <v>32660</v>
      </c>
      <c r="F103" s="48">
        <f t="shared" si="2"/>
        <v>88</v>
      </c>
      <c r="G103" s="41">
        <v>29</v>
      </c>
      <c r="H103" s="41">
        <v>59</v>
      </c>
      <c r="I103" s="54">
        <v>69.5</v>
      </c>
      <c r="J103" s="20" t="s">
        <v>21</v>
      </c>
      <c r="K103" s="26"/>
      <c r="L103" s="21"/>
    </row>
    <row r="104" spans="1:12" s="1" customFormat="1" ht="30" customHeight="1" x14ac:dyDescent="0.15">
      <c r="A104" s="38">
        <v>100</v>
      </c>
      <c r="B104" s="22" t="s">
        <v>228</v>
      </c>
      <c r="C104" s="41" t="s">
        <v>31</v>
      </c>
      <c r="D104" s="60" t="s">
        <v>229</v>
      </c>
      <c r="E104" s="42">
        <v>36323</v>
      </c>
      <c r="F104" s="48">
        <f t="shared" si="2"/>
        <v>25</v>
      </c>
      <c r="G104" s="41">
        <v>5</v>
      </c>
      <c r="H104" s="41">
        <v>20</v>
      </c>
      <c r="I104" s="54">
        <v>70</v>
      </c>
      <c r="J104" s="20" t="s">
        <v>33</v>
      </c>
      <c r="K104" s="47"/>
      <c r="L104" s="21"/>
    </row>
    <row r="105" spans="1:12" s="1" customFormat="1" ht="30" customHeight="1" x14ac:dyDescent="0.15">
      <c r="A105" s="38">
        <v>101</v>
      </c>
      <c r="B105" s="22" t="s">
        <v>230</v>
      </c>
      <c r="C105" s="41" t="s">
        <v>40</v>
      </c>
      <c r="D105" s="60" t="s">
        <v>231</v>
      </c>
      <c r="E105" s="42">
        <v>32658</v>
      </c>
      <c r="F105" s="48">
        <f t="shared" si="2"/>
        <v>101</v>
      </c>
      <c r="G105" s="41">
        <v>38</v>
      </c>
      <c r="H105" s="41">
        <v>63</v>
      </c>
      <c r="I105" s="54">
        <v>114.46</v>
      </c>
      <c r="J105" s="20" t="s">
        <v>13</v>
      </c>
      <c r="K105" s="26"/>
      <c r="L105" s="21"/>
    </row>
    <row r="106" spans="1:12" s="1" customFormat="1" ht="30" customHeight="1" x14ac:dyDescent="0.15">
      <c r="A106" s="38">
        <v>102</v>
      </c>
      <c r="B106" s="22" t="s">
        <v>232</v>
      </c>
      <c r="C106" s="41" t="s">
        <v>11</v>
      </c>
      <c r="D106" s="60" t="s">
        <v>233</v>
      </c>
      <c r="E106" s="42">
        <v>32658</v>
      </c>
      <c r="F106" s="48">
        <f t="shared" si="2"/>
        <v>87</v>
      </c>
      <c r="G106" s="41">
        <v>33</v>
      </c>
      <c r="H106" s="41">
        <v>54</v>
      </c>
      <c r="I106" s="54">
        <v>105.78</v>
      </c>
      <c r="J106" s="20" t="s">
        <v>13</v>
      </c>
      <c r="K106" s="26"/>
      <c r="L106" s="21"/>
    </row>
    <row r="107" spans="1:12" s="1" customFormat="1" ht="30" customHeight="1" x14ac:dyDescent="0.15">
      <c r="A107" s="38">
        <v>103</v>
      </c>
      <c r="B107" s="22" t="s">
        <v>234</v>
      </c>
      <c r="C107" s="41" t="s">
        <v>11</v>
      </c>
      <c r="D107" s="60" t="s">
        <v>235</v>
      </c>
      <c r="E107" s="42">
        <v>40540</v>
      </c>
      <c r="F107" s="48">
        <f t="shared" si="2"/>
        <v>49</v>
      </c>
      <c r="G107" s="41">
        <v>15</v>
      </c>
      <c r="H107" s="41">
        <v>34</v>
      </c>
      <c r="I107" s="54">
        <v>128.06</v>
      </c>
      <c r="J107" s="20" t="s">
        <v>33</v>
      </c>
      <c r="K107" s="26"/>
      <c r="L107" s="21"/>
    </row>
    <row r="108" spans="1:12" s="1" customFormat="1" ht="30" customHeight="1" x14ac:dyDescent="0.15">
      <c r="A108" s="38">
        <v>104</v>
      </c>
      <c r="B108" s="22" t="s">
        <v>236</v>
      </c>
      <c r="C108" s="41" t="s">
        <v>19</v>
      </c>
      <c r="D108" s="60" t="s">
        <v>237</v>
      </c>
      <c r="E108" s="42">
        <v>37077</v>
      </c>
      <c r="F108" s="48">
        <f t="shared" si="2"/>
        <v>27</v>
      </c>
      <c r="G108" s="41">
        <v>7</v>
      </c>
      <c r="H108" s="41">
        <v>20</v>
      </c>
      <c r="I108" s="54">
        <v>81.290000000000006</v>
      </c>
      <c r="J108" s="20" t="s">
        <v>33</v>
      </c>
      <c r="K108" s="26"/>
      <c r="L108" s="21"/>
    </row>
    <row r="109" spans="1:12" s="1" customFormat="1" ht="30" customHeight="1" x14ac:dyDescent="0.15">
      <c r="A109" s="38">
        <v>105</v>
      </c>
      <c r="B109" s="22" t="s">
        <v>238</v>
      </c>
      <c r="C109" s="41" t="s">
        <v>23</v>
      </c>
      <c r="D109" s="60" t="s">
        <v>239</v>
      </c>
      <c r="E109" s="42">
        <v>40780</v>
      </c>
      <c r="F109" s="48">
        <f t="shared" si="2"/>
        <v>55</v>
      </c>
      <c r="G109" s="41">
        <v>21</v>
      </c>
      <c r="H109" s="41">
        <v>34</v>
      </c>
      <c r="I109" s="54">
        <v>66.3</v>
      </c>
      <c r="J109" s="20" t="s">
        <v>21</v>
      </c>
      <c r="K109" s="26"/>
      <c r="L109" s="21"/>
    </row>
    <row r="110" spans="1:12" s="1" customFormat="1" ht="30" customHeight="1" x14ac:dyDescent="0.15">
      <c r="A110" s="38">
        <v>106</v>
      </c>
      <c r="B110" s="22" t="s">
        <v>240</v>
      </c>
      <c r="C110" s="41" t="s">
        <v>74</v>
      </c>
      <c r="D110" s="60" t="s">
        <v>241</v>
      </c>
      <c r="E110" s="42">
        <v>37456</v>
      </c>
      <c r="F110" s="48">
        <f t="shared" si="2"/>
        <v>28</v>
      </c>
      <c r="G110" s="41">
        <v>12</v>
      </c>
      <c r="H110" s="41">
        <v>16</v>
      </c>
      <c r="I110" s="54">
        <v>94.5</v>
      </c>
      <c r="J110" s="20" t="s">
        <v>33</v>
      </c>
      <c r="K110" s="26"/>
      <c r="L110" s="21"/>
    </row>
    <row r="111" spans="1:12" s="1" customFormat="1" ht="30" customHeight="1" x14ac:dyDescent="0.15">
      <c r="A111" s="38">
        <v>107</v>
      </c>
      <c r="B111" s="22" t="s">
        <v>242</v>
      </c>
      <c r="C111" s="41" t="s">
        <v>74</v>
      </c>
      <c r="D111" s="60" t="s">
        <v>243</v>
      </c>
      <c r="E111" s="42">
        <v>37883</v>
      </c>
      <c r="F111" s="48">
        <f t="shared" si="2"/>
        <v>69</v>
      </c>
      <c r="G111" s="41">
        <v>25</v>
      </c>
      <c r="H111" s="41">
        <v>44</v>
      </c>
      <c r="I111" s="54">
        <v>165</v>
      </c>
      <c r="J111" s="20" t="s">
        <v>33</v>
      </c>
      <c r="K111" s="26"/>
      <c r="L111" s="21"/>
    </row>
    <row r="112" spans="1:12" s="1" customFormat="1" ht="30" customHeight="1" x14ac:dyDescent="0.15">
      <c r="A112" s="38">
        <v>108</v>
      </c>
      <c r="B112" s="22" t="s">
        <v>244</v>
      </c>
      <c r="C112" s="41" t="s">
        <v>74</v>
      </c>
      <c r="D112" s="60" t="s">
        <v>245</v>
      </c>
      <c r="E112" s="42">
        <v>38099</v>
      </c>
      <c r="F112" s="48">
        <f t="shared" si="2"/>
        <v>33</v>
      </c>
      <c r="G112" s="41">
        <v>0</v>
      </c>
      <c r="H112" s="41">
        <v>33</v>
      </c>
      <c r="I112" s="54">
        <v>86.88</v>
      </c>
      <c r="J112" s="20" t="s">
        <v>33</v>
      </c>
      <c r="K112" s="26"/>
      <c r="L112" s="21"/>
    </row>
    <row r="113" spans="1:12" s="1" customFormat="1" ht="30" customHeight="1" x14ac:dyDescent="0.15">
      <c r="A113" s="38">
        <v>109</v>
      </c>
      <c r="B113" s="22" t="s">
        <v>246</v>
      </c>
      <c r="C113" s="41" t="s">
        <v>31</v>
      </c>
      <c r="D113" s="60" t="s">
        <v>247</v>
      </c>
      <c r="E113" s="42">
        <v>38831</v>
      </c>
      <c r="F113" s="48">
        <f t="shared" si="2"/>
        <v>24</v>
      </c>
      <c r="G113" s="41">
        <v>8</v>
      </c>
      <c r="H113" s="41">
        <v>16</v>
      </c>
      <c r="I113" s="54">
        <v>63</v>
      </c>
      <c r="J113" s="20" t="s">
        <v>33</v>
      </c>
      <c r="K113" s="26"/>
      <c r="L113" s="21"/>
    </row>
    <row r="114" spans="1:12" s="1" customFormat="1" ht="30" customHeight="1" x14ac:dyDescent="0.15">
      <c r="A114" s="38">
        <v>110</v>
      </c>
      <c r="B114" s="22" t="s">
        <v>248</v>
      </c>
      <c r="C114" s="41" t="s">
        <v>31</v>
      </c>
      <c r="D114" s="60" t="s">
        <v>249</v>
      </c>
      <c r="E114" s="42">
        <v>37922</v>
      </c>
      <c r="F114" s="48">
        <f t="shared" si="2"/>
        <v>26</v>
      </c>
      <c r="G114" s="41">
        <v>6</v>
      </c>
      <c r="H114" s="41">
        <v>20</v>
      </c>
      <c r="I114" s="54">
        <v>63</v>
      </c>
      <c r="J114" s="20" t="s">
        <v>33</v>
      </c>
      <c r="K114" s="26"/>
      <c r="L114" s="21"/>
    </row>
    <row r="115" spans="1:12" s="1" customFormat="1" ht="30" customHeight="1" x14ac:dyDescent="0.15">
      <c r="A115" s="38">
        <v>111</v>
      </c>
      <c r="B115" s="22" t="s">
        <v>250</v>
      </c>
      <c r="C115" s="41" t="s">
        <v>19</v>
      </c>
      <c r="D115" s="60" t="s">
        <v>251</v>
      </c>
      <c r="E115" s="42">
        <v>34852</v>
      </c>
      <c r="F115" s="48">
        <f t="shared" si="2"/>
        <v>25</v>
      </c>
      <c r="G115" s="41">
        <v>1</v>
      </c>
      <c r="H115" s="41">
        <v>24</v>
      </c>
      <c r="I115" s="54">
        <v>154.5</v>
      </c>
      <c r="J115" s="20" t="s">
        <v>33</v>
      </c>
      <c r="K115" s="26"/>
      <c r="L115" s="21"/>
    </row>
    <row r="116" spans="1:12" s="1" customFormat="1" ht="30" customHeight="1" x14ac:dyDescent="0.15">
      <c r="A116" s="38">
        <v>112</v>
      </c>
      <c r="B116" s="22" t="s">
        <v>252</v>
      </c>
      <c r="C116" s="41" t="s">
        <v>132</v>
      </c>
      <c r="D116" s="60" t="s">
        <v>253</v>
      </c>
      <c r="E116" s="42">
        <v>40413</v>
      </c>
      <c r="F116" s="48">
        <f t="shared" si="2"/>
        <v>65</v>
      </c>
      <c r="G116" s="41">
        <v>28</v>
      </c>
      <c r="H116" s="41">
        <v>37</v>
      </c>
      <c r="I116" s="54">
        <v>36.72</v>
      </c>
      <c r="J116" s="20" t="s">
        <v>33</v>
      </c>
      <c r="K116" s="26"/>
      <c r="L116" s="21"/>
    </row>
    <row r="117" spans="1:12" s="1" customFormat="1" ht="30" customHeight="1" x14ac:dyDescent="0.15">
      <c r="A117" s="38">
        <v>113</v>
      </c>
      <c r="B117" s="22" t="s">
        <v>254</v>
      </c>
      <c r="C117" s="41" t="s">
        <v>31</v>
      </c>
      <c r="D117" s="60" t="s">
        <v>255</v>
      </c>
      <c r="E117" s="42">
        <v>36420</v>
      </c>
      <c r="F117" s="48">
        <f t="shared" si="2"/>
        <v>31</v>
      </c>
      <c r="G117" s="41">
        <v>7</v>
      </c>
      <c r="H117" s="41">
        <v>24</v>
      </c>
      <c r="I117" s="54">
        <v>70</v>
      </c>
      <c r="J117" s="20" t="s">
        <v>33</v>
      </c>
      <c r="K117" s="26"/>
      <c r="L117" s="21"/>
    </row>
    <row r="118" spans="1:12" s="1" customFormat="1" ht="30" customHeight="1" x14ac:dyDescent="0.15">
      <c r="A118" s="38">
        <v>114</v>
      </c>
      <c r="B118" s="22" t="s">
        <v>256</v>
      </c>
      <c r="C118" s="41" t="s">
        <v>40</v>
      </c>
      <c r="D118" s="60" t="s">
        <v>257</v>
      </c>
      <c r="E118" s="42">
        <v>37386</v>
      </c>
      <c r="F118" s="48">
        <f t="shared" si="2"/>
        <v>22</v>
      </c>
      <c r="G118" s="41">
        <v>7</v>
      </c>
      <c r="H118" s="41">
        <v>15</v>
      </c>
      <c r="I118" s="54">
        <v>62.1</v>
      </c>
      <c r="J118" s="20" t="s">
        <v>33</v>
      </c>
      <c r="K118" s="26"/>
      <c r="L118" s="21"/>
    </row>
    <row r="119" spans="1:12" s="1" customFormat="1" ht="30" customHeight="1" x14ac:dyDescent="0.15">
      <c r="A119" s="38">
        <v>115</v>
      </c>
      <c r="B119" s="22" t="s">
        <v>258</v>
      </c>
      <c r="C119" s="41" t="s">
        <v>31</v>
      </c>
      <c r="D119" s="60" t="s">
        <v>259</v>
      </c>
      <c r="E119" s="42">
        <v>36123</v>
      </c>
      <c r="F119" s="48">
        <f t="shared" si="2"/>
        <v>34</v>
      </c>
      <c r="G119" s="41">
        <v>13</v>
      </c>
      <c r="H119" s="41">
        <v>21</v>
      </c>
      <c r="I119" s="54">
        <v>84</v>
      </c>
      <c r="J119" s="20" t="s">
        <v>33</v>
      </c>
      <c r="K119" s="47"/>
      <c r="L119" s="21"/>
    </row>
    <row r="120" spans="1:12" s="1" customFormat="1" ht="30" customHeight="1" x14ac:dyDescent="0.15">
      <c r="A120" s="38">
        <v>116</v>
      </c>
      <c r="B120" s="22" t="s">
        <v>260</v>
      </c>
      <c r="C120" s="41" t="s">
        <v>40</v>
      </c>
      <c r="D120" s="60" t="s">
        <v>261</v>
      </c>
      <c r="E120" s="42">
        <v>38167</v>
      </c>
      <c r="F120" s="48">
        <f t="shared" si="2"/>
        <v>50</v>
      </c>
      <c r="G120" s="41">
        <v>16</v>
      </c>
      <c r="H120" s="41">
        <v>34</v>
      </c>
      <c r="I120" s="54">
        <v>70.56</v>
      </c>
      <c r="J120" s="20" t="s">
        <v>33</v>
      </c>
      <c r="K120" s="26"/>
      <c r="L120" s="21"/>
    </row>
    <row r="121" spans="1:12" s="1" customFormat="1" ht="30" customHeight="1" x14ac:dyDescent="0.15">
      <c r="A121" s="38">
        <v>117</v>
      </c>
      <c r="B121" s="22" t="s">
        <v>262</v>
      </c>
      <c r="C121" s="41" t="s">
        <v>40</v>
      </c>
      <c r="D121" s="60" t="s">
        <v>263</v>
      </c>
      <c r="E121" s="42">
        <v>38461</v>
      </c>
      <c r="F121" s="48">
        <f t="shared" si="2"/>
        <v>26</v>
      </c>
      <c r="G121" s="41">
        <v>9</v>
      </c>
      <c r="H121" s="41">
        <v>17</v>
      </c>
      <c r="I121" s="54">
        <v>75.599999999999994</v>
      </c>
      <c r="J121" s="20" t="s">
        <v>33</v>
      </c>
      <c r="K121" s="26"/>
      <c r="L121" s="21"/>
    </row>
    <row r="122" spans="1:12" s="1" customFormat="1" ht="30" customHeight="1" x14ac:dyDescent="0.15">
      <c r="A122" s="38">
        <v>118</v>
      </c>
      <c r="B122" s="22" t="s">
        <v>264</v>
      </c>
      <c r="C122" s="41" t="s">
        <v>40</v>
      </c>
      <c r="D122" s="60" t="s">
        <v>265</v>
      </c>
      <c r="E122" s="42">
        <v>39960</v>
      </c>
      <c r="F122" s="48">
        <f t="shared" si="2"/>
        <v>55</v>
      </c>
      <c r="G122" s="41">
        <v>7</v>
      </c>
      <c r="H122" s="41">
        <v>48</v>
      </c>
      <c r="I122" s="54">
        <v>75.599999999999994</v>
      </c>
      <c r="J122" s="20" t="s">
        <v>33</v>
      </c>
      <c r="K122" s="26"/>
      <c r="L122" s="21"/>
    </row>
    <row r="123" spans="1:12" s="1" customFormat="1" ht="30" customHeight="1" x14ac:dyDescent="0.15">
      <c r="A123" s="38">
        <v>119</v>
      </c>
      <c r="B123" s="22" t="s">
        <v>266</v>
      </c>
      <c r="C123" s="41" t="s">
        <v>31</v>
      </c>
      <c r="D123" s="60" t="s">
        <v>267</v>
      </c>
      <c r="E123" s="42">
        <v>39869</v>
      </c>
      <c r="F123" s="48">
        <f t="shared" si="2"/>
        <v>30</v>
      </c>
      <c r="G123" s="41">
        <v>11</v>
      </c>
      <c r="H123" s="41">
        <v>19</v>
      </c>
      <c r="I123" s="54">
        <v>32.1</v>
      </c>
      <c r="J123" s="20" t="s">
        <v>33</v>
      </c>
      <c r="K123" s="26"/>
      <c r="L123" s="21"/>
    </row>
    <row r="124" spans="1:12" s="1" customFormat="1" ht="30" customHeight="1" x14ac:dyDescent="0.15">
      <c r="A124" s="38">
        <v>120</v>
      </c>
      <c r="B124" s="22" t="s">
        <v>268</v>
      </c>
      <c r="C124" s="41" t="s">
        <v>40</v>
      </c>
      <c r="D124" s="60" t="s">
        <v>269</v>
      </c>
      <c r="E124" s="42">
        <v>38444</v>
      </c>
      <c r="F124" s="48">
        <f t="shared" si="2"/>
        <v>23</v>
      </c>
      <c r="G124" s="41">
        <v>5</v>
      </c>
      <c r="H124" s="41">
        <v>18</v>
      </c>
      <c r="I124" s="54">
        <v>31.6</v>
      </c>
      <c r="J124" s="20" t="s">
        <v>13</v>
      </c>
      <c r="K124" s="26"/>
      <c r="L124" s="21"/>
    </row>
    <row r="125" spans="1:12" s="1" customFormat="1" ht="30" customHeight="1" x14ac:dyDescent="0.15">
      <c r="A125" s="38">
        <v>121</v>
      </c>
      <c r="B125" s="22" t="s">
        <v>270</v>
      </c>
      <c r="C125" s="41" t="s">
        <v>19</v>
      </c>
      <c r="D125" s="60" t="s">
        <v>271</v>
      </c>
      <c r="E125" s="42">
        <v>38414</v>
      </c>
      <c r="F125" s="48">
        <f t="shared" si="2"/>
        <v>33</v>
      </c>
      <c r="G125" s="41">
        <v>8</v>
      </c>
      <c r="H125" s="41">
        <v>25</v>
      </c>
      <c r="I125" s="54">
        <v>48</v>
      </c>
      <c r="J125" s="20" t="s">
        <v>13</v>
      </c>
      <c r="K125" s="47"/>
      <c r="L125" s="21"/>
    </row>
    <row r="126" spans="1:12" s="1" customFormat="1" ht="30" customHeight="1" x14ac:dyDescent="0.15">
      <c r="A126" s="38">
        <v>122</v>
      </c>
      <c r="B126" s="22" t="s">
        <v>272</v>
      </c>
      <c r="C126" s="41" t="s">
        <v>19</v>
      </c>
      <c r="D126" s="60" t="s">
        <v>273</v>
      </c>
      <c r="E126" s="42">
        <v>30726</v>
      </c>
      <c r="F126" s="48">
        <f t="shared" si="2"/>
        <v>45</v>
      </c>
      <c r="G126" s="41">
        <v>21</v>
      </c>
      <c r="H126" s="41">
        <v>24</v>
      </c>
      <c r="I126" s="54">
        <v>100.35</v>
      </c>
      <c r="J126" s="20" t="s">
        <v>21</v>
      </c>
      <c r="K126" s="26"/>
      <c r="L126" s="21"/>
    </row>
    <row r="127" spans="1:12" s="1" customFormat="1" ht="30" customHeight="1" x14ac:dyDescent="0.15">
      <c r="A127" s="38">
        <v>123</v>
      </c>
      <c r="B127" s="22" t="s">
        <v>274</v>
      </c>
      <c r="C127" s="41" t="s">
        <v>19</v>
      </c>
      <c r="D127" s="60" t="s">
        <v>275</v>
      </c>
      <c r="E127" s="42">
        <v>40107</v>
      </c>
      <c r="F127" s="48">
        <f t="shared" si="2"/>
        <v>20</v>
      </c>
      <c r="G127" s="41">
        <v>2</v>
      </c>
      <c r="H127" s="41">
        <v>18</v>
      </c>
      <c r="I127" s="54">
        <v>61.7</v>
      </c>
      <c r="J127" s="20" t="s">
        <v>33</v>
      </c>
      <c r="K127" s="47"/>
      <c r="L127" s="21"/>
    </row>
    <row r="128" spans="1:12" s="28" customFormat="1" ht="30" customHeight="1" x14ac:dyDescent="0.15">
      <c r="A128" s="38">
        <v>124</v>
      </c>
      <c r="B128" s="22" t="s">
        <v>276</v>
      </c>
      <c r="C128" s="41" t="s">
        <v>19</v>
      </c>
      <c r="D128" s="60" t="s">
        <v>277</v>
      </c>
      <c r="E128" s="42">
        <v>40084</v>
      </c>
      <c r="F128" s="48">
        <f t="shared" si="2"/>
        <v>34</v>
      </c>
      <c r="G128" s="41">
        <v>5</v>
      </c>
      <c r="H128" s="41">
        <v>29</v>
      </c>
      <c r="I128" s="54">
        <v>83.22</v>
      </c>
      <c r="J128" s="20" t="s">
        <v>33</v>
      </c>
      <c r="K128" s="26"/>
      <c r="L128" s="27"/>
    </row>
    <row r="129" spans="1:12" s="1" customFormat="1" ht="30" customHeight="1" x14ac:dyDescent="0.15">
      <c r="A129" s="38">
        <v>125</v>
      </c>
      <c r="B129" s="22" t="s">
        <v>278</v>
      </c>
      <c r="C129" s="41" t="s">
        <v>19</v>
      </c>
      <c r="D129" s="60" t="s">
        <v>279</v>
      </c>
      <c r="E129" s="42">
        <v>40122</v>
      </c>
      <c r="F129" s="48">
        <f t="shared" si="2"/>
        <v>24</v>
      </c>
      <c r="G129" s="41">
        <v>3</v>
      </c>
      <c r="H129" s="41">
        <v>21</v>
      </c>
      <c r="I129" s="54">
        <v>118.28</v>
      </c>
      <c r="J129" s="20" t="s">
        <v>33</v>
      </c>
      <c r="K129" s="26"/>
      <c r="L129" s="21"/>
    </row>
    <row r="130" spans="1:12" s="1" customFormat="1" ht="30" customHeight="1" x14ac:dyDescent="0.15">
      <c r="A130" s="38">
        <v>126</v>
      </c>
      <c r="B130" s="22" t="s">
        <v>280</v>
      </c>
      <c r="C130" s="41" t="s">
        <v>23</v>
      </c>
      <c r="D130" s="60" t="s">
        <v>281</v>
      </c>
      <c r="E130" s="42">
        <v>34192</v>
      </c>
      <c r="F130" s="48">
        <f t="shared" si="2"/>
        <v>28</v>
      </c>
      <c r="G130" s="41">
        <v>12</v>
      </c>
      <c r="H130" s="41">
        <v>16</v>
      </c>
      <c r="I130" s="54">
        <v>32</v>
      </c>
      <c r="J130" s="20" t="s">
        <v>21</v>
      </c>
      <c r="K130" s="26"/>
      <c r="L130" s="21"/>
    </row>
    <row r="131" spans="1:12" s="1" customFormat="1" ht="30" customHeight="1" x14ac:dyDescent="0.15">
      <c r="A131" s="38">
        <v>127</v>
      </c>
      <c r="B131" s="23" t="s">
        <v>282</v>
      </c>
      <c r="C131" s="43" t="s">
        <v>31</v>
      </c>
      <c r="D131" s="60" t="s">
        <v>283</v>
      </c>
      <c r="E131" s="44">
        <v>32658</v>
      </c>
      <c r="F131" s="48">
        <f t="shared" si="2"/>
        <v>55</v>
      </c>
      <c r="G131" s="41">
        <v>21</v>
      </c>
      <c r="H131" s="41">
        <v>34</v>
      </c>
      <c r="I131" s="55">
        <v>73.97</v>
      </c>
      <c r="J131" s="24" t="s">
        <v>21</v>
      </c>
      <c r="K131" s="56"/>
      <c r="L131" s="21"/>
    </row>
    <row r="132" spans="1:12" s="1" customFormat="1" ht="30" customHeight="1" x14ac:dyDescent="0.15">
      <c r="A132" s="38">
        <v>128</v>
      </c>
      <c r="B132" s="22" t="s">
        <v>284</v>
      </c>
      <c r="C132" s="41" t="s">
        <v>285</v>
      </c>
      <c r="D132" s="60" t="s">
        <v>286</v>
      </c>
      <c r="E132" s="42">
        <v>43647</v>
      </c>
      <c r="F132" s="48">
        <f t="shared" si="2"/>
        <v>39</v>
      </c>
      <c r="G132" s="41">
        <v>19</v>
      </c>
      <c r="H132" s="41">
        <v>20</v>
      </c>
      <c r="I132" s="57">
        <v>157.61000000000001</v>
      </c>
      <c r="J132" s="24" t="s">
        <v>38</v>
      </c>
      <c r="K132" s="43"/>
      <c r="L132" s="21"/>
    </row>
    <row r="133" spans="1:12" s="1" customFormat="1" ht="30" customHeight="1" x14ac:dyDescent="0.15">
      <c r="A133" s="38">
        <v>129</v>
      </c>
      <c r="B133" s="22" t="s">
        <v>287</v>
      </c>
      <c r="C133" s="41" t="s">
        <v>111</v>
      </c>
      <c r="D133" s="60" t="s">
        <v>288</v>
      </c>
      <c r="E133" s="42" t="s">
        <v>289</v>
      </c>
      <c r="F133" s="48">
        <f t="shared" si="2"/>
        <v>24</v>
      </c>
      <c r="G133" s="41">
        <v>12</v>
      </c>
      <c r="H133" s="41">
        <v>12</v>
      </c>
      <c r="I133" s="54">
        <v>66.58</v>
      </c>
      <c r="J133" s="20" t="s">
        <v>38</v>
      </c>
      <c r="K133" s="26"/>
      <c r="L133" s="21"/>
    </row>
    <row r="134" spans="1:12" s="1" customFormat="1" ht="30" customHeight="1" x14ac:dyDescent="0.15">
      <c r="A134" s="38">
        <v>130</v>
      </c>
      <c r="B134" s="22" t="s">
        <v>290</v>
      </c>
      <c r="C134" s="41" t="s">
        <v>90</v>
      </c>
      <c r="D134" s="60" t="s">
        <v>291</v>
      </c>
      <c r="E134" s="42">
        <v>43441</v>
      </c>
      <c r="F134" s="48">
        <f t="shared" ref="F134:F135" si="3">G134+H134</f>
        <v>46</v>
      </c>
      <c r="G134" s="41">
        <v>17</v>
      </c>
      <c r="H134" s="41">
        <v>29</v>
      </c>
      <c r="I134" s="54">
        <v>137.66999999999999</v>
      </c>
      <c r="J134" s="41" t="s">
        <v>17</v>
      </c>
      <c r="K134" s="26"/>
      <c r="L134" s="21"/>
    </row>
    <row r="135" spans="1:12" s="1" customFormat="1" ht="30" customHeight="1" x14ac:dyDescent="0.15">
      <c r="A135" s="45">
        <v>131</v>
      </c>
      <c r="B135" s="22" t="s">
        <v>292</v>
      </c>
      <c r="C135" s="43" t="s">
        <v>19</v>
      </c>
      <c r="D135" s="61" t="s">
        <v>293</v>
      </c>
      <c r="E135" s="44">
        <v>35403</v>
      </c>
      <c r="F135" s="59">
        <f t="shared" si="3"/>
        <v>31</v>
      </c>
      <c r="G135" s="43">
        <v>9</v>
      </c>
      <c r="H135" s="43">
        <v>22</v>
      </c>
      <c r="I135" s="55">
        <v>93.69</v>
      </c>
      <c r="J135" s="24" t="s">
        <v>33</v>
      </c>
      <c r="K135" s="56"/>
      <c r="L135" s="21"/>
    </row>
    <row r="136" spans="1:12" s="18" customFormat="1" ht="30" customHeight="1" x14ac:dyDescent="0.15">
      <c r="A136" s="46" t="s">
        <v>294</v>
      </c>
      <c r="B136" s="22" t="s">
        <v>295</v>
      </c>
      <c r="C136" s="41" t="s">
        <v>285</v>
      </c>
      <c r="D136" s="25" t="s">
        <v>296</v>
      </c>
      <c r="E136" s="42">
        <v>43850</v>
      </c>
      <c r="F136" s="41">
        <v>21</v>
      </c>
      <c r="G136" s="48">
        <v>6</v>
      </c>
      <c r="H136" s="48">
        <v>15</v>
      </c>
      <c r="I136" s="57">
        <v>143.69999999999999</v>
      </c>
      <c r="J136" s="20" t="s">
        <v>17</v>
      </c>
      <c r="K136" s="41"/>
    </row>
    <row r="137" spans="1:12" s="29" customFormat="1" ht="30" customHeight="1" x14ac:dyDescent="0.15">
      <c r="A137" s="49" t="s">
        <v>297</v>
      </c>
      <c r="B137" s="22" t="s">
        <v>298</v>
      </c>
      <c r="C137" s="20" t="s">
        <v>71</v>
      </c>
      <c r="D137" s="20" t="s">
        <v>299</v>
      </c>
      <c r="E137" s="50">
        <v>43983</v>
      </c>
      <c r="F137" s="20">
        <v>21</v>
      </c>
      <c r="G137" s="51">
        <v>6</v>
      </c>
      <c r="H137" s="51">
        <v>15</v>
      </c>
      <c r="I137" s="58">
        <v>165.36</v>
      </c>
      <c r="J137" s="20" t="s">
        <v>17</v>
      </c>
      <c r="K137" s="20"/>
    </row>
    <row r="138" spans="1:12" s="18" customFormat="1" ht="30" customHeight="1" x14ac:dyDescent="0.15">
      <c r="A138" s="49" t="s">
        <v>300</v>
      </c>
      <c r="B138" s="20" t="s">
        <v>301</v>
      </c>
      <c r="C138" s="20" t="s">
        <v>31</v>
      </c>
      <c r="D138" s="22" t="s">
        <v>302</v>
      </c>
      <c r="E138" s="50">
        <v>44007</v>
      </c>
      <c r="F138" s="41">
        <v>22</v>
      </c>
      <c r="G138" s="48">
        <v>12</v>
      </c>
      <c r="H138" s="48">
        <v>10</v>
      </c>
      <c r="I138" s="57">
        <v>136.94999999999999</v>
      </c>
      <c r="J138" s="20" t="s">
        <v>17</v>
      </c>
      <c r="K138" s="20"/>
    </row>
    <row r="139" spans="1:12" s="30" customFormat="1" ht="30" customHeight="1" x14ac:dyDescent="0.15">
      <c r="A139" s="49" t="s">
        <v>303</v>
      </c>
      <c r="B139" s="20" t="s">
        <v>304</v>
      </c>
      <c r="C139" s="20" t="s">
        <v>285</v>
      </c>
      <c r="D139" s="22" t="s">
        <v>305</v>
      </c>
      <c r="E139" s="50">
        <v>44075</v>
      </c>
      <c r="F139" s="20">
        <v>23</v>
      </c>
      <c r="G139" s="51">
        <v>14</v>
      </c>
      <c r="H139" s="51">
        <v>9</v>
      </c>
      <c r="I139" s="57">
        <v>157.56</v>
      </c>
      <c r="J139" s="20" t="s">
        <v>17</v>
      </c>
      <c r="K139" s="20"/>
    </row>
  </sheetData>
  <autoFilter ref="A3:K139"/>
  <mergeCells count="1">
    <mergeCell ref="A1:K1"/>
  </mergeCells>
  <phoneticPr fontId="4" type="noConversion"/>
  <printOptions horizontalCentered="1"/>
  <pageMargins left="0.15748031496062992" right="0.15748031496062992" top="0.46" bottom="0.31496062992125984" header="0.27" footer="0.15748031496062992"/>
  <pageSetup paperSize="9" scale="70" fitToHeight="6" orientation="portrait" r:id="rId1"/>
  <headerFooter alignWithMargins="0">
    <oddFooter>&amp;N페이지 중 &amp;P페이지</oddFooter>
  </headerFooter>
  <rowBreaks count="1" manualBreakCount="1">
    <brk id="80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 경로당 현황</vt:lpstr>
      <vt:lpstr>' 경로당 현황'!Print_Titles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2020-11-09T01:20:23Z</cp:lastPrinted>
  <dcterms:created xsi:type="dcterms:W3CDTF">2020-11-09T01:13:05Z</dcterms:created>
  <dcterms:modified xsi:type="dcterms:W3CDTF">2020-11-09T01:20:44Z</dcterms:modified>
</cp:coreProperties>
</file>