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8315" windowHeight="11430"/>
  </bookViews>
  <sheets>
    <sheet name="점검결과(공개용 양식)" sheetId="4" r:id="rId1"/>
  </sheets>
  <externalReferences>
    <externalReference r:id="rId2"/>
  </externalReferences>
  <definedNames>
    <definedName name="_xlnm._FilterDatabase" localSheetId="0" hidden="1">'점검결과(공개용 양식)'!$A$4:$Z$34</definedName>
    <definedName name="_xlnm.Print_Area" localSheetId="0">'점검결과(공개용 양식)'!$A$1:$Z$34</definedName>
    <definedName name="등급">[1]목록!$F$6:$J$6</definedName>
  </definedNames>
  <calcPr calcId="125725"/>
</workbook>
</file>

<file path=xl/calcChain.xml><?xml version="1.0" encoding="utf-8"?>
<calcChain xmlns="http://schemas.openxmlformats.org/spreadsheetml/2006/main">
  <c r="Z9" i="4"/>
  <c r="W34"/>
  <c r="W33"/>
  <c r="W32"/>
  <c r="W31"/>
  <c r="W30"/>
  <c r="W28"/>
  <c r="W27"/>
  <c r="W26"/>
  <c r="W23"/>
  <c r="W22"/>
  <c r="W21"/>
  <c r="W20"/>
  <c r="W19"/>
  <c r="W18"/>
  <c r="W17"/>
  <c r="W16"/>
  <c r="W15"/>
  <c r="W14"/>
  <c r="W11"/>
  <c r="Z10"/>
  <c r="B10"/>
  <c r="B9"/>
  <c r="W12" l="1"/>
  <c r="W24"/>
  <c r="W25"/>
  <c r="W13"/>
  <c r="X10"/>
  <c r="Y9"/>
  <c r="Y10"/>
  <c r="W29"/>
  <c r="X9"/>
  <c r="W10" l="1"/>
  <c r="W9"/>
</calcChain>
</file>

<file path=xl/sharedStrings.xml><?xml version="1.0" encoding="utf-8"?>
<sst xmlns="http://schemas.openxmlformats.org/spreadsheetml/2006/main" count="329" uniqueCount="103">
  <si>
    <t>표준코드</t>
  </si>
  <si>
    <t>저수지명</t>
    <phoneticPr fontId="7" type="noConversion"/>
  </si>
  <si>
    <t>시설관리자</t>
    <phoneticPr fontId="7" type="noConversion"/>
  </si>
  <si>
    <t>위치</t>
    <phoneticPr fontId="4" type="noConversion"/>
  </si>
  <si>
    <t>담당자</t>
    <phoneticPr fontId="7" type="noConversion"/>
  </si>
  <si>
    <t>시설제원</t>
    <phoneticPr fontId="7" type="noConversion"/>
  </si>
  <si>
    <t>17년
4/4분기
안전점검</t>
    <phoneticPr fontId="4" type="noConversion"/>
  </si>
  <si>
    <t>'18년 국가안전대진단 결과</t>
    <phoneticPr fontId="4" type="noConversion"/>
  </si>
  <si>
    <t>국가안전대진단 시스템 입력</t>
    <phoneticPr fontId="4" type="noConversion"/>
  </si>
  <si>
    <t>시도</t>
    <phoneticPr fontId="7" type="noConversion"/>
  </si>
  <si>
    <t>시군</t>
    <phoneticPr fontId="7" type="noConversion"/>
  </si>
  <si>
    <t>읍면동</t>
    <phoneticPr fontId="7" type="noConversion"/>
  </si>
  <si>
    <t>대표지번</t>
    <phoneticPr fontId="7" type="noConversion"/>
  </si>
  <si>
    <t>이름</t>
    <phoneticPr fontId="4" type="noConversion"/>
  </si>
  <si>
    <t>부서</t>
    <phoneticPr fontId="4" type="noConversion"/>
  </si>
  <si>
    <t>대표전화
번호</t>
    <phoneticPr fontId="4" type="noConversion"/>
  </si>
  <si>
    <t>수혜
면적</t>
    <phoneticPr fontId="4" type="noConversion"/>
  </si>
  <si>
    <t>총
저수량</t>
    <phoneticPr fontId="4" type="noConversion"/>
  </si>
  <si>
    <t>유효
저수량</t>
    <phoneticPr fontId="4" type="noConversion"/>
  </si>
  <si>
    <t>제당</t>
    <phoneticPr fontId="7" type="noConversion"/>
  </si>
  <si>
    <t>점검일자
(2018-00-00)</t>
    <phoneticPr fontId="4" type="noConversion"/>
  </si>
  <si>
    <t>점검방법</t>
    <phoneticPr fontId="4" type="noConversion"/>
  </si>
  <si>
    <t>'18년
대진단
등급</t>
    <phoneticPr fontId="7" type="noConversion"/>
  </si>
  <si>
    <t>점검결과
(지적사항)</t>
    <phoneticPr fontId="4" type="noConversion"/>
  </si>
  <si>
    <t>조치계획</t>
    <phoneticPr fontId="4" type="noConversion"/>
  </si>
  <si>
    <t>높이</t>
    <phoneticPr fontId="4" type="noConversion"/>
  </si>
  <si>
    <t>길이</t>
    <phoneticPr fontId="4" type="noConversion"/>
  </si>
  <si>
    <t>완료(예정) 시기
(2018년 00월)</t>
    <phoneticPr fontId="4" type="noConversion"/>
  </si>
  <si>
    <t>진행상태</t>
    <phoneticPr fontId="4" type="noConversion"/>
  </si>
  <si>
    <t>소계</t>
    <phoneticPr fontId="4" type="noConversion"/>
  </si>
  <si>
    <t>국비</t>
    <phoneticPr fontId="4" type="noConversion"/>
  </si>
  <si>
    <t>지방비</t>
    <phoneticPr fontId="4" type="noConversion"/>
  </si>
  <si>
    <t>기타</t>
    <phoneticPr fontId="4" type="noConversion"/>
  </si>
  <si>
    <t>C등급</t>
    <phoneticPr fontId="7" type="noConversion"/>
  </si>
  <si>
    <t>민관합동점검</t>
  </si>
  <si>
    <t>이상없음</t>
  </si>
  <si>
    <t>B등급</t>
    <phoneticPr fontId="7" type="noConversion"/>
  </si>
  <si>
    <t>C등급</t>
  </si>
  <si>
    <t>2018년 예산확보현황(계획)(단위: 원)</t>
    <phoneticPr fontId="4" type="noConversion"/>
  </si>
  <si>
    <t>00군</t>
    <phoneticPr fontId="1" type="noConversion"/>
  </si>
  <si>
    <t>ㅇㅇㅇ도</t>
    <phoneticPr fontId="1" type="noConversion"/>
  </si>
  <si>
    <t>2018년 농업용저수지 국가안전대진단 점검결과(울산광역시 북구)</t>
    <phoneticPr fontId="4" type="noConversion"/>
  </si>
  <si>
    <t>남골</t>
  </si>
  <si>
    <t>선창골못</t>
  </si>
  <si>
    <t>새못</t>
  </si>
  <si>
    <t>산골</t>
  </si>
  <si>
    <t>등넘어못</t>
  </si>
  <si>
    <t>창좌</t>
  </si>
  <si>
    <t>동산</t>
  </si>
  <si>
    <t>뒷골못</t>
  </si>
  <si>
    <t>가동</t>
  </si>
  <si>
    <t>무릉골하</t>
  </si>
  <si>
    <t>저명곡</t>
  </si>
  <si>
    <t>무룡골상</t>
  </si>
  <si>
    <t>흠골</t>
  </si>
  <si>
    <t>술구름</t>
  </si>
  <si>
    <t>만석골</t>
  </si>
  <si>
    <t>신성곡</t>
  </si>
  <si>
    <t>연암</t>
  </si>
  <si>
    <t>약수못</t>
  </si>
  <si>
    <t>제전</t>
  </si>
  <si>
    <t>주렴</t>
  </si>
  <si>
    <t>구남</t>
  </si>
  <si>
    <t>샛곡</t>
  </si>
  <si>
    <t>산음</t>
  </si>
  <si>
    <t>물청천</t>
  </si>
  <si>
    <t>울산 북구</t>
    <phoneticPr fontId="1" type="noConversion"/>
  </si>
  <si>
    <t>울산</t>
    <phoneticPr fontId="1" type="noConversion"/>
  </si>
  <si>
    <t>북구</t>
    <phoneticPr fontId="1" type="noConversion"/>
  </si>
  <si>
    <t>창평동</t>
    <phoneticPr fontId="1" type="noConversion"/>
  </si>
  <si>
    <t>천곡동</t>
    <phoneticPr fontId="1" type="noConversion"/>
  </si>
  <si>
    <t>창평동</t>
    <phoneticPr fontId="1" type="noConversion"/>
  </si>
  <si>
    <t>매곡동</t>
    <phoneticPr fontId="1" type="noConversion"/>
  </si>
  <si>
    <t>상안동</t>
    <phoneticPr fontId="1" type="noConversion"/>
  </si>
  <si>
    <t>상안동</t>
    <phoneticPr fontId="1" type="noConversion"/>
  </si>
  <si>
    <t>시례동</t>
    <phoneticPr fontId="1" type="noConversion"/>
  </si>
  <si>
    <t>가대동</t>
    <phoneticPr fontId="1" type="noConversion"/>
  </si>
  <si>
    <t>산하동</t>
    <phoneticPr fontId="1" type="noConversion"/>
  </si>
  <si>
    <t>가대동</t>
    <phoneticPr fontId="1" type="noConversion"/>
  </si>
  <si>
    <t>호계동</t>
    <phoneticPr fontId="1" type="noConversion"/>
  </si>
  <si>
    <t>달천동</t>
    <phoneticPr fontId="1" type="noConversion"/>
  </si>
  <si>
    <t>구유동</t>
    <phoneticPr fontId="1" type="noConversion"/>
  </si>
  <si>
    <t>연암동</t>
    <phoneticPr fontId="1" type="noConversion"/>
  </si>
  <si>
    <t>중산동</t>
    <phoneticPr fontId="1" type="noConversion"/>
  </si>
  <si>
    <t>천곡동</t>
    <phoneticPr fontId="1" type="noConversion"/>
  </si>
  <si>
    <t>무룡동</t>
    <phoneticPr fontId="1" type="noConversion"/>
  </si>
  <si>
    <t>산하동</t>
    <phoneticPr fontId="1" type="noConversion"/>
  </si>
  <si>
    <t>어물동</t>
    <phoneticPr fontId="1" type="noConversion"/>
  </si>
  <si>
    <t>대안동</t>
    <phoneticPr fontId="1" type="noConversion"/>
  </si>
  <si>
    <t>이준호</t>
    <phoneticPr fontId="1" type="noConversion"/>
  </si>
  <si>
    <t>농수산과</t>
    <phoneticPr fontId="7" type="noConversion"/>
  </si>
  <si>
    <t>052-241-8055</t>
  </si>
  <si>
    <t>052-241-8055</t>
    <phoneticPr fontId="7" type="noConversion"/>
  </si>
  <si>
    <t>-</t>
  </si>
  <si>
    <t>-</t>
    <phoneticPr fontId="7" type="noConversion"/>
  </si>
  <si>
    <t>D등급</t>
    <phoneticPr fontId="7" type="noConversion"/>
  </si>
  <si>
    <t>B등급</t>
    <phoneticPr fontId="7" type="noConversion"/>
  </si>
  <si>
    <t>보수보강</t>
    <phoneticPr fontId="1" type="noConversion"/>
  </si>
  <si>
    <t>2019년 12월</t>
    <phoneticPr fontId="1" type="noConversion"/>
  </si>
  <si>
    <t>차년도 이후 조치예정</t>
    <phoneticPr fontId="1" type="noConversion"/>
  </si>
  <si>
    <t>-</t>
    <phoneticPr fontId="1" type="noConversion"/>
  </si>
  <si>
    <t>이상없음</t>
    <phoneticPr fontId="1" type="noConversion"/>
  </si>
  <si>
    <t>자체점검</t>
    <phoneticPr fontId="1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</si>
</sst>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&quot;지&quot;&quot;구&quot;"/>
    <numFmt numFmtId="177" formatCode="_-* #,##0.0_-;\-* #,##0.0_-;_-* &quot;-&quot;_-;_-@_-"/>
    <numFmt numFmtId="179" formatCode="#,##0.0"/>
  </numFmts>
  <fonts count="2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b/>
      <sz val="26"/>
      <name val="돋움"/>
      <family val="3"/>
      <charset val="129"/>
    </font>
    <font>
      <sz val="8"/>
      <name val="돋움"/>
      <family val="3"/>
      <charset val="129"/>
    </font>
    <font>
      <b/>
      <sz val="24"/>
      <name val="돋움"/>
      <family val="3"/>
      <charset val="129"/>
    </font>
    <font>
      <sz val="11"/>
      <color indexed="10"/>
      <name val="돋움"/>
      <family val="3"/>
      <charset val="129"/>
    </font>
    <font>
      <sz val="8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11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1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3" fillId="0" borderId="0" xfId="1" applyFont="1">
      <alignment vertical="center"/>
    </xf>
    <xf numFmtId="0" fontId="2" fillId="0" borderId="0" xfId="1">
      <alignment vertical="center"/>
    </xf>
    <xf numFmtId="49" fontId="2" fillId="0" borderId="0" xfId="1" applyNumberFormat="1">
      <alignment vertical="center"/>
    </xf>
    <xf numFmtId="0" fontId="2" fillId="0" borderId="0" xfId="1" applyBorder="1">
      <alignment vertical="center"/>
    </xf>
    <xf numFmtId="0" fontId="5" fillId="0" borderId="0" xfId="1" applyFont="1">
      <alignment vertical="center"/>
    </xf>
    <xf numFmtId="0" fontId="6" fillId="0" borderId="2" xfId="1" applyFont="1" applyBorder="1" applyAlignment="1">
      <alignment vertical="center" wrapText="1"/>
    </xf>
    <xf numFmtId="0" fontId="2" fillId="0" borderId="0" xfId="1" applyAlignment="1">
      <alignment vertical="center" shrinkToFit="1"/>
    </xf>
    <xf numFmtId="0" fontId="9" fillId="5" borderId="1" xfId="1" applyNumberFormat="1" applyFont="1" applyFill="1" applyBorder="1" applyAlignment="1">
      <alignment vertical="center"/>
    </xf>
    <xf numFmtId="0" fontId="9" fillId="5" borderId="1" xfId="1" applyNumberFormat="1" applyFont="1" applyFill="1" applyBorder="1" applyAlignment="1" applyProtection="1">
      <alignment horizontal="center" vertical="center" shrinkToFit="1"/>
      <protection locked="0"/>
    </xf>
    <xf numFmtId="41" fontId="10" fillId="5" borderId="1" xfId="2" applyFont="1" applyFill="1" applyBorder="1" applyAlignment="1">
      <alignment vertical="center" shrinkToFit="1"/>
    </xf>
    <xf numFmtId="0" fontId="2" fillId="0" borderId="4" xfId="1" applyBorder="1">
      <alignment vertical="center"/>
    </xf>
    <xf numFmtId="3" fontId="2" fillId="0" borderId="4" xfId="1" applyNumberFormat="1" applyBorder="1">
      <alignment vertical="center"/>
    </xf>
    <xf numFmtId="0" fontId="2" fillId="0" borderId="3" xfId="1" applyBorder="1">
      <alignment vertical="center"/>
    </xf>
    <xf numFmtId="3" fontId="2" fillId="0" borderId="0" xfId="1" applyNumberFormat="1" applyBorder="1">
      <alignment vertical="center"/>
    </xf>
    <xf numFmtId="0" fontId="2" fillId="2" borderId="1" xfId="1" quotePrefix="1" applyFill="1" applyBorder="1" applyAlignment="1">
      <alignment horizontal="centerContinuous" vertical="center"/>
    </xf>
    <xf numFmtId="0" fontId="2" fillId="2" borderId="1" xfId="1" applyFill="1" applyBorder="1" applyAlignment="1">
      <alignment horizontal="centerContinuous" vertical="center"/>
    </xf>
    <xf numFmtId="0" fontId="9" fillId="4" borderId="1" xfId="1" applyNumberFormat="1" applyFont="1" applyFill="1" applyBorder="1" applyAlignment="1">
      <alignment vertical="center"/>
    </xf>
    <xf numFmtId="14" fontId="9" fillId="4" borderId="1" xfId="1" applyNumberFormat="1" applyFont="1" applyFill="1" applyBorder="1" applyAlignment="1">
      <alignment vertical="center"/>
    </xf>
    <xf numFmtId="49" fontId="9" fillId="4" borderId="1" xfId="1" applyNumberFormat="1" applyFont="1" applyFill="1" applyBorder="1" applyAlignment="1">
      <alignment vertical="center"/>
    </xf>
    <xf numFmtId="0" fontId="9" fillId="4" borderId="1" xfId="1" applyNumberFormat="1" applyFont="1" applyFill="1" applyBorder="1" applyAlignment="1" applyProtection="1">
      <alignment vertical="center"/>
      <protection locked="0"/>
    </xf>
    <xf numFmtId="177" fontId="9" fillId="4" borderId="1" xfId="2" applyNumberFormat="1" applyFont="1" applyFill="1" applyBorder="1" applyAlignment="1">
      <alignment vertical="center"/>
    </xf>
    <xf numFmtId="0" fontId="9" fillId="4" borderId="1" xfId="1" applyNumberFormat="1" applyFont="1" applyFill="1" applyBorder="1" applyAlignment="1" applyProtection="1">
      <alignment vertical="center" shrinkToFit="1"/>
      <protection locked="0"/>
    </xf>
    <xf numFmtId="41" fontId="10" fillId="4" borderId="1" xfId="2" applyFont="1" applyFill="1" applyBorder="1" applyAlignment="1">
      <alignment vertical="center" shrinkToFit="1"/>
    </xf>
    <xf numFmtId="14" fontId="9" fillId="5" borderId="1" xfId="1" applyNumberFormat="1" applyFont="1" applyFill="1" applyBorder="1" applyAlignment="1">
      <alignment vertical="center"/>
    </xf>
    <xf numFmtId="49" fontId="9" fillId="5" borderId="1" xfId="1" applyNumberFormat="1" applyFont="1" applyFill="1" applyBorder="1" applyAlignment="1">
      <alignment vertical="center"/>
    </xf>
    <xf numFmtId="0" fontId="9" fillId="5" borderId="1" xfId="1" applyNumberFormat="1" applyFont="1" applyFill="1" applyBorder="1" applyAlignment="1" applyProtection="1">
      <alignment vertical="center"/>
      <protection locked="0"/>
    </xf>
    <xf numFmtId="177" fontId="9" fillId="5" borderId="1" xfId="2" applyNumberFormat="1" applyFont="1" applyFill="1" applyBorder="1" applyAlignment="1">
      <alignment vertical="center"/>
    </xf>
    <xf numFmtId="0" fontId="9" fillId="5" borderId="1" xfId="1" applyNumberFormat="1" applyFont="1" applyFill="1" applyBorder="1" applyAlignment="1" applyProtection="1">
      <alignment horizontal="center" vertical="center"/>
      <protection locked="0"/>
    </xf>
    <xf numFmtId="49" fontId="2" fillId="0" borderId="1" xfId="1" applyNumberFormat="1" applyBorder="1" applyAlignment="1">
      <alignment horizontal="center" vertical="center"/>
    </xf>
    <xf numFmtId="0" fontId="2" fillId="0" borderId="1" xfId="1" applyNumberFormat="1" applyFill="1" applyBorder="1" applyAlignment="1">
      <alignment horizontal="center" vertical="center"/>
    </xf>
    <xf numFmtId="0" fontId="2" fillId="0" borderId="1" xfId="1" applyNumberFormat="1" applyBorder="1" applyAlignment="1">
      <alignment horizontal="center" vertical="center"/>
    </xf>
    <xf numFmtId="14" fontId="2" fillId="0" borderId="1" xfId="1" applyNumberFormat="1" applyBorder="1" applyAlignment="1">
      <alignment horizontal="center" vertical="center"/>
    </xf>
    <xf numFmtId="0" fontId="2" fillId="7" borderId="1" xfId="1" applyNumberFormat="1" applyFill="1" applyBorder="1" applyAlignment="1" applyProtection="1">
      <alignment horizontal="center" vertical="center"/>
      <protection locked="0"/>
    </xf>
    <xf numFmtId="14" fontId="8" fillId="6" borderId="1" xfId="1" applyNumberFormat="1" applyFont="1" applyFill="1" applyBorder="1" applyAlignment="1" applyProtection="1">
      <alignment horizontal="center" vertical="center"/>
      <protection locked="0"/>
    </xf>
    <xf numFmtId="0" fontId="8" fillId="6" borderId="1" xfId="1" applyNumberFormat="1" applyFont="1" applyFill="1" applyBorder="1" applyAlignment="1" applyProtection="1">
      <alignment horizontal="center" vertical="center"/>
      <protection locked="0"/>
    </xf>
    <xf numFmtId="0" fontId="2" fillId="6" borderId="1" xfId="1" applyNumberFormat="1" applyFill="1" applyBorder="1" applyAlignment="1" applyProtection="1">
      <alignment horizontal="center" vertical="center"/>
      <protection locked="0"/>
    </xf>
    <xf numFmtId="0" fontId="8" fillId="6" borderId="1" xfId="1" applyNumberFormat="1" applyFont="1" applyFill="1" applyBorder="1" applyAlignment="1" applyProtection="1">
      <alignment horizontal="center" vertical="center" shrinkToFit="1"/>
      <protection locked="0"/>
    </xf>
    <xf numFmtId="41" fontId="8" fillId="0" borderId="1" xfId="2" applyFont="1" applyBorder="1" applyAlignment="1">
      <alignment vertical="center" shrinkToFit="1"/>
    </xf>
    <xf numFmtId="41" fontId="8" fillId="0" borderId="1" xfId="2" applyFont="1" applyFill="1" applyBorder="1" applyAlignment="1">
      <alignment vertical="center" shrinkToFit="1"/>
    </xf>
    <xf numFmtId="0" fontId="2" fillId="6" borderId="1" xfId="1" applyNumberFormat="1" applyFill="1" applyBorder="1" applyAlignment="1" applyProtection="1">
      <alignment horizontal="center" vertical="center" shrinkToFit="1"/>
      <protection locked="0"/>
    </xf>
    <xf numFmtId="14" fontId="2" fillId="6" borderId="1" xfId="1" applyNumberFormat="1" applyFill="1" applyBorder="1" applyAlignment="1" applyProtection="1">
      <alignment horizontal="center" vertical="center"/>
      <protection locked="0"/>
    </xf>
    <xf numFmtId="0" fontId="9" fillId="4" borderId="1" xfId="1" applyNumberFormat="1" applyFont="1" applyFill="1" applyBorder="1" applyAlignment="1">
      <alignment horizontal="center" vertical="center"/>
    </xf>
    <xf numFmtId="0" fontId="9" fillId="5" borderId="1" xfId="1" applyNumberFormat="1" applyFont="1" applyFill="1" applyBorder="1" applyAlignment="1">
      <alignment horizontal="center" vertical="center"/>
    </xf>
    <xf numFmtId="176" fontId="9" fillId="4" borderId="1" xfId="2" applyNumberFormat="1" applyFont="1" applyFill="1" applyBorder="1" applyAlignment="1">
      <alignment horizontal="center" vertical="center"/>
    </xf>
    <xf numFmtId="176" fontId="9" fillId="5" borderId="1" xfId="2" applyNumberFormat="1" applyFont="1" applyFill="1" applyBorder="1" applyAlignment="1">
      <alignment horizontal="center" vertical="center"/>
    </xf>
    <xf numFmtId="49" fontId="2" fillId="2" borderId="1" xfId="1" applyNumberFormat="1" applyFill="1" applyBorder="1" applyAlignment="1">
      <alignment horizontal="center" vertical="center"/>
    </xf>
    <xf numFmtId="0" fontId="2" fillId="2" borderId="1" xfId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2" fillId="2" borderId="1" xfId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2" fillId="3" borderId="1" xfId="1" applyFill="1" applyBorder="1" applyAlignment="1">
      <alignment horizontal="center" vertical="center" wrapText="1"/>
    </xf>
    <xf numFmtId="0" fontId="2" fillId="2" borderId="1" xfId="1" quotePrefix="1" applyFill="1" applyBorder="1" applyAlignment="1">
      <alignment horizontal="center" vertical="center" wrapText="1"/>
    </xf>
    <xf numFmtId="0" fontId="2" fillId="3" borderId="1" xfId="1" applyFill="1" applyBorder="1" applyAlignment="1">
      <alignment horizontal="center" vertical="center"/>
    </xf>
    <xf numFmtId="179" fontId="28" fillId="0" borderId="15" xfId="0" applyNumberFormat="1" applyFont="1" applyFill="1" applyBorder="1" applyAlignment="1">
      <alignment horizontal="right" vertical="center"/>
    </xf>
    <xf numFmtId="179" fontId="28" fillId="0" borderId="1" xfId="0" applyNumberFormat="1" applyFont="1" applyFill="1" applyBorder="1" applyAlignment="1">
      <alignment horizontal="right" vertical="center"/>
    </xf>
    <xf numFmtId="177" fontId="2" fillId="0" borderId="1" xfId="2" applyNumberFormat="1" applyFont="1" applyBorder="1" applyAlignment="1">
      <alignment horizontal="right" vertical="center"/>
    </xf>
    <xf numFmtId="179" fontId="28" fillId="0" borderId="16" xfId="0" applyNumberFormat="1" applyFont="1" applyFill="1" applyBorder="1" applyAlignment="1">
      <alignment horizontal="right" vertical="center"/>
    </xf>
    <xf numFmtId="0" fontId="0" fillId="0" borderId="14" xfId="0" applyBorder="1">
      <alignment vertical="center"/>
    </xf>
    <xf numFmtId="0" fontId="0" fillId="0" borderId="14" xfId="0" applyBorder="1">
      <alignment vertical="center"/>
    </xf>
    <xf numFmtId="0" fontId="0" fillId="0" borderId="14" xfId="0" applyBorder="1">
      <alignment vertical="center"/>
    </xf>
    <xf numFmtId="0" fontId="0" fillId="0" borderId="14" xfId="0" applyBorder="1">
      <alignment vertical="center"/>
    </xf>
  </cellXfs>
  <cellStyles count="44">
    <cellStyle name="20% - 강조색1" xfId="21" builtinId="30" customBuiltin="1"/>
    <cellStyle name="20% - 강조색2" xfId="25" builtinId="34" customBuiltin="1"/>
    <cellStyle name="20% - 강조색3" xfId="29" builtinId="38" customBuiltin="1"/>
    <cellStyle name="20% - 강조색4" xfId="33" builtinId="42" customBuiltin="1"/>
    <cellStyle name="20% - 강조색5" xfId="37" builtinId="46" customBuiltin="1"/>
    <cellStyle name="20% - 강조색6" xfId="41" builtinId="50" customBuiltin="1"/>
    <cellStyle name="40% - 강조색1" xfId="22" builtinId="31" customBuiltin="1"/>
    <cellStyle name="40% - 강조색2" xfId="26" builtinId="35" customBuiltin="1"/>
    <cellStyle name="40% - 강조색3" xfId="30" builtinId="39" customBuiltin="1"/>
    <cellStyle name="40% - 강조색4" xfId="34" builtinId="43" customBuiltin="1"/>
    <cellStyle name="40% - 강조색5" xfId="38" builtinId="47" customBuiltin="1"/>
    <cellStyle name="40% - 강조색6" xfId="42" builtinId="51" customBuiltin="1"/>
    <cellStyle name="60% - 강조색1" xfId="23" builtinId="32" customBuiltin="1"/>
    <cellStyle name="60% - 강조색2" xfId="27" builtinId="36" customBuiltin="1"/>
    <cellStyle name="60% - 강조색3" xfId="31" builtinId="40" customBuiltin="1"/>
    <cellStyle name="60% - 강조색4" xfId="35" builtinId="44" customBuiltin="1"/>
    <cellStyle name="60% - 강조색5" xfId="39" builtinId="48" customBuiltin="1"/>
    <cellStyle name="60% - 강조색6" xfId="43" builtinId="52" customBuiltin="1"/>
    <cellStyle name="강조색1" xfId="20" builtinId="29" customBuiltin="1"/>
    <cellStyle name="강조색2" xfId="24" builtinId="33" customBuiltin="1"/>
    <cellStyle name="강조색3" xfId="28" builtinId="37" customBuiltin="1"/>
    <cellStyle name="강조색4" xfId="32" builtinId="41" customBuiltin="1"/>
    <cellStyle name="강조색5" xfId="36" builtinId="45" customBuiltin="1"/>
    <cellStyle name="강조색6" xfId="40" builtinId="49" customBuiltin="1"/>
    <cellStyle name="경고문" xfId="16" builtinId="11" customBuiltin="1"/>
    <cellStyle name="계산" xfId="13" builtinId="22" customBuiltin="1"/>
    <cellStyle name="나쁨" xfId="9" builtinId="27" customBuiltin="1"/>
    <cellStyle name="메모" xfId="17" builtinId="10" customBuiltin="1"/>
    <cellStyle name="보통" xfId="10" builtinId="28" customBuiltin="1"/>
    <cellStyle name="설명 텍스트" xfId="18" builtinId="53" customBuiltin="1"/>
    <cellStyle name="셀 확인" xfId="15" builtinId="23" customBuiltin="1"/>
    <cellStyle name="쉼표 [0] 2" xfId="2"/>
    <cellStyle name="연결된 셀" xfId="14" builtinId="24" customBuiltin="1"/>
    <cellStyle name="요약" xfId="19" builtinId="25" customBuiltin="1"/>
    <cellStyle name="입력" xfId="11" builtinId="20" customBuiltin="1"/>
    <cellStyle name="제목" xfId="3" builtinId="15" customBuiltin="1"/>
    <cellStyle name="제목 1" xfId="4" builtinId="16" customBuiltin="1"/>
    <cellStyle name="제목 2" xfId="5" builtinId="17" customBuiltin="1"/>
    <cellStyle name="제목 3" xfId="6" builtinId="18" customBuiltin="1"/>
    <cellStyle name="제목 4" xfId="7" builtinId="19" customBuiltin="1"/>
    <cellStyle name="좋음" xfId="8" builtinId="26" customBuiltin="1"/>
    <cellStyle name="출력" xfId="12" builtinId="21" customBuiltin="1"/>
    <cellStyle name="표준" xfId="0" builtinId="0"/>
    <cellStyle name="표준 2" xfId="1"/>
  </cellStyles>
  <dxfs count="3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@2018&#45380;/&#50504;&#51204;&#44288;&#47532;/&#44397;&#44032;&#50504;&#51204;&#45824;&#51652;&#45800;/0.&#51216;&#44160;&#44208;&#44284;(&#49884;&#46020;)/&#52649;&#48513;&#46020;%20&#44397;&#44032;&#50504;&#51204;&#45824;&#51652;&#45800;%20&#51216;&#44160;&#44208;&#442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년 농업용저수지 국가안전대진단 점검결과"/>
      <sheetName val="목록"/>
    </sheetNames>
    <sheetDataSet>
      <sheetData sheetId="0"/>
      <sheetData sheetId="1">
        <row r="6">
          <cell r="F6" t="str">
            <v>A등급</v>
          </cell>
          <cell r="G6" t="str">
            <v>B등급</v>
          </cell>
          <cell r="H6" t="str">
            <v>C등급</v>
          </cell>
          <cell r="I6" t="str">
            <v>D등급</v>
          </cell>
          <cell r="J6" t="str">
            <v>E등급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AC36"/>
  <sheetViews>
    <sheetView tabSelected="1" zoomScale="85" zoomScaleNormal="85" zoomScaleSheetLayoutView="100" workbookViewId="0">
      <pane xSplit="4" ySplit="8" topLeftCell="E9" activePane="bottomRight" state="frozen"/>
      <selection pane="topRight" activeCell="E1" sqref="E1"/>
      <selection pane="bottomLeft" activeCell="A10" sqref="A10"/>
      <selection pane="bottomRight" activeCell="Y28" sqref="A28:Y31"/>
    </sheetView>
  </sheetViews>
  <sheetFormatPr defaultColWidth="21" defaultRowHeight="16.5" outlineLevelRow="3"/>
  <cols>
    <col min="1" max="1" width="12.625" style="3" customWidth="1"/>
    <col min="2" max="2" width="14.375" style="2" customWidth="1"/>
    <col min="3" max="3" width="11.5" style="2" customWidth="1"/>
    <col min="4" max="6" width="9.125" style="2" customWidth="1"/>
    <col min="7" max="7" width="9.125" style="3" customWidth="1"/>
    <col min="8" max="8" width="7.625" style="2" customWidth="1"/>
    <col min="9" max="9" width="11.625" style="2" customWidth="1"/>
    <col min="10" max="10" width="13.75" style="4" customWidth="1"/>
    <col min="11" max="11" width="9.125" style="14" customWidth="1"/>
    <col min="12" max="15" width="9.125" style="4" customWidth="1"/>
    <col min="16" max="16" width="8.125" style="4" customWidth="1"/>
    <col min="17" max="17" width="12.125" style="4" customWidth="1"/>
    <col min="18" max="18" width="14.375" style="4" customWidth="1"/>
    <col min="19" max="19" width="10.875" style="4" customWidth="1"/>
    <col min="20" max="20" width="14.375" style="4" customWidth="1"/>
    <col min="21" max="21" width="15.625" style="4" customWidth="1"/>
    <col min="22" max="22" width="20.625" style="4" customWidth="1"/>
    <col min="23" max="26" width="13.625" style="4" customWidth="1"/>
    <col min="27" max="223" width="14.375" style="2" customWidth="1"/>
    <col min="224" max="224" width="5.75" style="2" bestFit="1" customWidth="1"/>
    <col min="225" max="225" width="21" style="2"/>
    <col min="226" max="226" width="12.625" style="2" customWidth="1"/>
    <col min="227" max="227" width="14.375" style="2" customWidth="1"/>
    <col min="228" max="228" width="11.5" style="2" customWidth="1"/>
    <col min="229" max="232" width="9.125" style="2" customWidth="1"/>
    <col min="233" max="233" width="7.625" style="2" customWidth="1"/>
    <col min="234" max="234" width="11.625" style="2" customWidth="1"/>
    <col min="235" max="235" width="13.75" style="2" customWidth="1"/>
    <col min="236" max="240" width="9.125" style="2" customWidth="1"/>
    <col min="241" max="241" width="8.125" style="2" customWidth="1"/>
    <col min="242" max="242" width="12.125" style="2" customWidth="1"/>
    <col min="243" max="243" width="14.375" style="2" customWidth="1"/>
    <col min="244" max="244" width="10.875" style="2" customWidth="1"/>
    <col min="245" max="245" width="14.375" style="2" customWidth="1"/>
    <col min="246" max="246" width="15.625" style="2" customWidth="1"/>
    <col min="247" max="247" width="20.625" style="2" customWidth="1"/>
    <col min="248" max="261" width="13.625" style="2" customWidth="1"/>
    <col min="262" max="262" width="14.5" style="2" customWidth="1"/>
    <col min="263" max="271" width="13.625" style="2" customWidth="1"/>
    <col min="272" max="272" width="13" style="2" customWidth="1"/>
    <col min="273" max="281" width="13.625" style="2" customWidth="1"/>
    <col min="282" max="282" width="11.875" style="2" customWidth="1"/>
    <col min="283" max="479" width="14.375" style="2" customWidth="1"/>
    <col min="480" max="480" width="5.75" style="2" bestFit="1" customWidth="1"/>
    <col min="481" max="481" width="21" style="2"/>
    <col min="482" max="482" width="12.625" style="2" customWidth="1"/>
    <col min="483" max="483" width="14.375" style="2" customWidth="1"/>
    <col min="484" max="484" width="11.5" style="2" customWidth="1"/>
    <col min="485" max="488" width="9.125" style="2" customWidth="1"/>
    <col min="489" max="489" width="7.625" style="2" customWidth="1"/>
    <col min="490" max="490" width="11.625" style="2" customWidth="1"/>
    <col min="491" max="491" width="13.75" style="2" customWidth="1"/>
    <col min="492" max="496" width="9.125" style="2" customWidth="1"/>
    <col min="497" max="497" width="8.125" style="2" customWidth="1"/>
    <col min="498" max="498" width="12.125" style="2" customWidth="1"/>
    <col min="499" max="499" width="14.375" style="2" customWidth="1"/>
    <col min="500" max="500" width="10.875" style="2" customWidth="1"/>
    <col min="501" max="501" width="14.375" style="2" customWidth="1"/>
    <col min="502" max="502" width="15.625" style="2" customWidth="1"/>
    <col min="503" max="503" width="20.625" style="2" customWidth="1"/>
    <col min="504" max="517" width="13.625" style="2" customWidth="1"/>
    <col min="518" max="518" width="14.5" style="2" customWidth="1"/>
    <col min="519" max="527" width="13.625" style="2" customWidth="1"/>
    <col min="528" max="528" width="13" style="2" customWidth="1"/>
    <col min="529" max="537" width="13.625" style="2" customWidth="1"/>
    <col min="538" max="538" width="11.875" style="2" customWidth="1"/>
    <col min="539" max="735" width="14.375" style="2" customWidth="1"/>
    <col min="736" max="736" width="5.75" style="2" bestFit="1" customWidth="1"/>
    <col min="737" max="737" width="21" style="2"/>
    <col min="738" max="738" width="12.625" style="2" customWidth="1"/>
    <col min="739" max="739" width="14.375" style="2" customWidth="1"/>
    <col min="740" max="740" width="11.5" style="2" customWidth="1"/>
    <col min="741" max="744" width="9.125" style="2" customWidth="1"/>
    <col min="745" max="745" width="7.625" style="2" customWidth="1"/>
    <col min="746" max="746" width="11.625" style="2" customWidth="1"/>
    <col min="747" max="747" width="13.75" style="2" customWidth="1"/>
    <col min="748" max="752" width="9.125" style="2" customWidth="1"/>
    <col min="753" max="753" width="8.125" style="2" customWidth="1"/>
    <col min="754" max="754" width="12.125" style="2" customWidth="1"/>
    <col min="755" max="755" width="14.375" style="2" customWidth="1"/>
    <col min="756" max="756" width="10.875" style="2" customWidth="1"/>
    <col min="757" max="757" width="14.375" style="2" customWidth="1"/>
    <col min="758" max="758" width="15.625" style="2" customWidth="1"/>
    <col min="759" max="759" width="20.625" style="2" customWidth="1"/>
    <col min="760" max="773" width="13.625" style="2" customWidth="1"/>
    <col min="774" max="774" width="14.5" style="2" customWidth="1"/>
    <col min="775" max="783" width="13.625" style="2" customWidth="1"/>
    <col min="784" max="784" width="13" style="2" customWidth="1"/>
    <col min="785" max="793" width="13.625" style="2" customWidth="1"/>
    <col min="794" max="794" width="11.875" style="2" customWidth="1"/>
    <col min="795" max="991" width="14.375" style="2" customWidth="1"/>
    <col min="992" max="992" width="5.75" style="2" bestFit="1" customWidth="1"/>
    <col min="993" max="993" width="21" style="2"/>
    <col min="994" max="994" width="12.625" style="2" customWidth="1"/>
    <col min="995" max="995" width="14.375" style="2" customWidth="1"/>
    <col min="996" max="996" width="11.5" style="2" customWidth="1"/>
    <col min="997" max="1000" width="9.125" style="2" customWidth="1"/>
    <col min="1001" max="1001" width="7.625" style="2" customWidth="1"/>
    <col min="1002" max="1002" width="11.625" style="2" customWidth="1"/>
    <col min="1003" max="1003" width="13.75" style="2" customWidth="1"/>
    <col min="1004" max="1008" width="9.125" style="2" customWidth="1"/>
    <col min="1009" max="1009" width="8.125" style="2" customWidth="1"/>
    <col min="1010" max="1010" width="12.125" style="2" customWidth="1"/>
    <col min="1011" max="1011" width="14.375" style="2" customWidth="1"/>
    <col min="1012" max="1012" width="10.875" style="2" customWidth="1"/>
    <col min="1013" max="1013" width="14.375" style="2" customWidth="1"/>
    <col min="1014" max="1014" width="15.625" style="2" customWidth="1"/>
    <col min="1015" max="1015" width="20.625" style="2" customWidth="1"/>
    <col min="1016" max="1029" width="13.625" style="2" customWidth="1"/>
    <col min="1030" max="1030" width="14.5" style="2" customWidth="1"/>
    <col min="1031" max="1039" width="13.625" style="2" customWidth="1"/>
    <col min="1040" max="1040" width="13" style="2" customWidth="1"/>
    <col min="1041" max="1049" width="13.625" style="2" customWidth="1"/>
    <col min="1050" max="1050" width="11.875" style="2" customWidth="1"/>
    <col min="1051" max="1247" width="14.375" style="2" customWidth="1"/>
    <col min="1248" max="1248" width="5.75" style="2" bestFit="1" customWidth="1"/>
    <col min="1249" max="1249" width="21" style="2"/>
    <col min="1250" max="1250" width="12.625" style="2" customWidth="1"/>
    <col min="1251" max="1251" width="14.375" style="2" customWidth="1"/>
    <col min="1252" max="1252" width="11.5" style="2" customWidth="1"/>
    <col min="1253" max="1256" width="9.125" style="2" customWidth="1"/>
    <col min="1257" max="1257" width="7.625" style="2" customWidth="1"/>
    <col min="1258" max="1258" width="11.625" style="2" customWidth="1"/>
    <col min="1259" max="1259" width="13.75" style="2" customWidth="1"/>
    <col min="1260" max="1264" width="9.125" style="2" customWidth="1"/>
    <col min="1265" max="1265" width="8.125" style="2" customWidth="1"/>
    <col min="1266" max="1266" width="12.125" style="2" customWidth="1"/>
    <col min="1267" max="1267" width="14.375" style="2" customWidth="1"/>
    <col min="1268" max="1268" width="10.875" style="2" customWidth="1"/>
    <col min="1269" max="1269" width="14.375" style="2" customWidth="1"/>
    <col min="1270" max="1270" width="15.625" style="2" customWidth="1"/>
    <col min="1271" max="1271" width="20.625" style="2" customWidth="1"/>
    <col min="1272" max="1285" width="13.625" style="2" customWidth="1"/>
    <col min="1286" max="1286" width="14.5" style="2" customWidth="1"/>
    <col min="1287" max="1295" width="13.625" style="2" customWidth="1"/>
    <col min="1296" max="1296" width="13" style="2" customWidth="1"/>
    <col min="1297" max="1305" width="13.625" style="2" customWidth="1"/>
    <col min="1306" max="1306" width="11.875" style="2" customWidth="1"/>
    <col min="1307" max="1503" width="14.375" style="2" customWidth="1"/>
    <col min="1504" max="1504" width="5.75" style="2" bestFit="1" customWidth="1"/>
    <col min="1505" max="1505" width="21" style="2"/>
    <col min="1506" max="1506" width="12.625" style="2" customWidth="1"/>
    <col min="1507" max="1507" width="14.375" style="2" customWidth="1"/>
    <col min="1508" max="1508" width="11.5" style="2" customWidth="1"/>
    <col min="1509" max="1512" width="9.125" style="2" customWidth="1"/>
    <col min="1513" max="1513" width="7.625" style="2" customWidth="1"/>
    <col min="1514" max="1514" width="11.625" style="2" customWidth="1"/>
    <col min="1515" max="1515" width="13.75" style="2" customWidth="1"/>
    <col min="1516" max="1520" width="9.125" style="2" customWidth="1"/>
    <col min="1521" max="1521" width="8.125" style="2" customWidth="1"/>
    <col min="1522" max="1522" width="12.125" style="2" customWidth="1"/>
    <col min="1523" max="1523" width="14.375" style="2" customWidth="1"/>
    <col min="1524" max="1524" width="10.875" style="2" customWidth="1"/>
    <col min="1525" max="1525" width="14.375" style="2" customWidth="1"/>
    <col min="1526" max="1526" width="15.625" style="2" customWidth="1"/>
    <col min="1527" max="1527" width="20.625" style="2" customWidth="1"/>
    <col min="1528" max="1541" width="13.625" style="2" customWidth="1"/>
    <col min="1542" max="1542" width="14.5" style="2" customWidth="1"/>
    <col min="1543" max="1551" width="13.625" style="2" customWidth="1"/>
    <col min="1552" max="1552" width="13" style="2" customWidth="1"/>
    <col min="1553" max="1561" width="13.625" style="2" customWidth="1"/>
    <col min="1562" max="1562" width="11.875" style="2" customWidth="1"/>
    <col min="1563" max="1759" width="14.375" style="2" customWidth="1"/>
    <col min="1760" max="1760" width="5.75" style="2" bestFit="1" customWidth="1"/>
    <col min="1761" max="1761" width="21" style="2"/>
    <col min="1762" max="1762" width="12.625" style="2" customWidth="1"/>
    <col min="1763" max="1763" width="14.375" style="2" customWidth="1"/>
    <col min="1764" max="1764" width="11.5" style="2" customWidth="1"/>
    <col min="1765" max="1768" width="9.125" style="2" customWidth="1"/>
    <col min="1769" max="1769" width="7.625" style="2" customWidth="1"/>
    <col min="1770" max="1770" width="11.625" style="2" customWidth="1"/>
    <col min="1771" max="1771" width="13.75" style="2" customWidth="1"/>
    <col min="1772" max="1776" width="9.125" style="2" customWidth="1"/>
    <col min="1777" max="1777" width="8.125" style="2" customWidth="1"/>
    <col min="1778" max="1778" width="12.125" style="2" customWidth="1"/>
    <col min="1779" max="1779" width="14.375" style="2" customWidth="1"/>
    <col min="1780" max="1780" width="10.875" style="2" customWidth="1"/>
    <col min="1781" max="1781" width="14.375" style="2" customWidth="1"/>
    <col min="1782" max="1782" width="15.625" style="2" customWidth="1"/>
    <col min="1783" max="1783" width="20.625" style="2" customWidth="1"/>
    <col min="1784" max="1797" width="13.625" style="2" customWidth="1"/>
    <col min="1798" max="1798" width="14.5" style="2" customWidth="1"/>
    <col min="1799" max="1807" width="13.625" style="2" customWidth="1"/>
    <col min="1808" max="1808" width="13" style="2" customWidth="1"/>
    <col min="1809" max="1817" width="13.625" style="2" customWidth="1"/>
    <col min="1818" max="1818" width="11.875" style="2" customWidth="1"/>
    <col min="1819" max="2015" width="14.375" style="2" customWidth="1"/>
    <col min="2016" max="2016" width="5.75" style="2" bestFit="1" customWidth="1"/>
    <col min="2017" max="2017" width="21" style="2"/>
    <col min="2018" max="2018" width="12.625" style="2" customWidth="1"/>
    <col min="2019" max="2019" width="14.375" style="2" customWidth="1"/>
    <col min="2020" max="2020" width="11.5" style="2" customWidth="1"/>
    <col min="2021" max="2024" width="9.125" style="2" customWidth="1"/>
    <col min="2025" max="2025" width="7.625" style="2" customWidth="1"/>
    <col min="2026" max="2026" width="11.625" style="2" customWidth="1"/>
    <col min="2027" max="2027" width="13.75" style="2" customWidth="1"/>
    <col min="2028" max="2032" width="9.125" style="2" customWidth="1"/>
    <col min="2033" max="2033" width="8.125" style="2" customWidth="1"/>
    <col min="2034" max="2034" width="12.125" style="2" customWidth="1"/>
    <col min="2035" max="2035" width="14.375" style="2" customWidth="1"/>
    <col min="2036" max="2036" width="10.875" style="2" customWidth="1"/>
    <col min="2037" max="2037" width="14.375" style="2" customWidth="1"/>
    <col min="2038" max="2038" width="15.625" style="2" customWidth="1"/>
    <col min="2039" max="2039" width="20.625" style="2" customWidth="1"/>
    <col min="2040" max="2053" width="13.625" style="2" customWidth="1"/>
    <col min="2054" max="2054" width="14.5" style="2" customWidth="1"/>
    <col min="2055" max="2063" width="13.625" style="2" customWidth="1"/>
    <col min="2064" max="2064" width="13" style="2" customWidth="1"/>
    <col min="2065" max="2073" width="13.625" style="2" customWidth="1"/>
    <col min="2074" max="2074" width="11.875" style="2" customWidth="1"/>
    <col min="2075" max="2271" width="14.375" style="2" customWidth="1"/>
    <col min="2272" max="2272" width="5.75" style="2" bestFit="1" customWidth="1"/>
    <col min="2273" max="2273" width="21" style="2"/>
    <col min="2274" max="2274" width="12.625" style="2" customWidth="1"/>
    <col min="2275" max="2275" width="14.375" style="2" customWidth="1"/>
    <col min="2276" max="2276" width="11.5" style="2" customWidth="1"/>
    <col min="2277" max="2280" width="9.125" style="2" customWidth="1"/>
    <col min="2281" max="2281" width="7.625" style="2" customWidth="1"/>
    <col min="2282" max="2282" width="11.625" style="2" customWidth="1"/>
    <col min="2283" max="2283" width="13.75" style="2" customWidth="1"/>
    <col min="2284" max="2288" width="9.125" style="2" customWidth="1"/>
    <col min="2289" max="2289" width="8.125" style="2" customWidth="1"/>
    <col min="2290" max="2290" width="12.125" style="2" customWidth="1"/>
    <col min="2291" max="2291" width="14.375" style="2" customWidth="1"/>
    <col min="2292" max="2292" width="10.875" style="2" customWidth="1"/>
    <col min="2293" max="2293" width="14.375" style="2" customWidth="1"/>
    <col min="2294" max="2294" width="15.625" style="2" customWidth="1"/>
    <col min="2295" max="2295" width="20.625" style="2" customWidth="1"/>
    <col min="2296" max="2309" width="13.625" style="2" customWidth="1"/>
    <col min="2310" max="2310" width="14.5" style="2" customWidth="1"/>
    <col min="2311" max="2319" width="13.625" style="2" customWidth="1"/>
    <col min="2320" max="2320" width="13" style="2" customWidth="1"/>
    <col min="2321" max="2329" width="13.625" style="2" customWidth="1"/>
    <col min="2330" max="2330" width="11.875" style="2" customWidth="1"/>
    <col min="2331" max="2527" width="14.375" style="2" customWidth="1"/>
    <col min="2528" max="2528" width="5.75" style="2" bestFit="1" customWidth="1"/>
    <col min="2529" max="2529" width="21" style="2"/>
    <col min="2530" max="2530" width="12.625" style="2" customWidth="1"/>
    <col min="2531" max="2531" width="14.375" style="2" customWidth="1"/>
    <col min="2532" max="2532" width="11.5" style="2" customWidth="1"/>
    <col min="2533" max="2536" width="9.125" style="2" customWidth="1"/>
    <col min="2537" max="2537" width="7.625" style="2" customWidth="1"/>
    <col min="2538" max="2538" width="11.625" style="2" customWidth="1"/>
    <col min="2539" max="2539" width="13.75" style="2" customWidth="1"/>
    <col min="2540" max="2544" width="9.125" style="2" customWidth="1"/>
    <col min="2545" max="2545" width="8.125" style="2" customWidth="1"/>
    <col min="2546" max="2546" width="12.125" style="2" customWidth="1"/>
    <col min="2547" max="2547" width="14.375" style="2" customWidth="1"/>
    <col min="2548" max="2548" width="10.875" style="2" customWidth="1"/>
    <col min="2549" max="2549" width="14.375" style="2" customWidth="1"/>
    <col min="2550" max="2550" width="15.625" style="2" customWidth="1"/>
    <col min="2551" max="2551" width="20.625" style="2" customWidth="1"/>
    <col min="2552" max="2565" width="13.625" style="2" customWidth="1"/>
    <col min="2566" max="2566" width="14.5" style="2" customWidth="1"/>
    <col min="2567" max="2575" width="13.625" style="2" customWidth="1"/>
    <col min="2576" max="2576" width="13" style="2" customWidth="1"/>
    <col min="2577" max="2585" width="13.625" style="2" customWidth="1"/>
    <col min="2586" max="2586" width="11.875" style="2" customWidth="1"/>
    <col min="2587" max="2783" width="14.375" style="2" customWidth="1"/>
    <col min="2784" max="2784" width="5.75" style="2" bestFit="1" customWidth="1"/>
    <col min="2785" max="2785" width="21" style="2"/>
    <col min="2786" max="2786" width="12.625" style="2" customWidth="1"/>
    <col min="2787" max="2787" width="14.375" style="2" customWidth="1"/>
    <col min="2788" max="2788" width="11.5" style="2" customWidth="1"/>
    <col min="2789" max="2792" width="9.125" style="2" customWidth="1"/>
    <col min="2793" max="2793" width="7.625" style="2" customWidth="1"/>
    <col min="2794" max="2794" width="11.625" style="2" customWidth="1"/>
    <col min="2795" max="2795" width="13.75" style="2" customWidth="1"/>
    <col min="2796" max="2800" width="9.125" style="2" customWidth="1"/>
    <col min="2801" max="2801" width="8.125" style="2" customWidth="1"/>
    <col min="2802" max="2802" width="12.125" style="2" customWidth="1"/>
    <col min="2803" max="2803" width="14.375" style="2" customWidth="1"/>
    <col min="2804" max="2804" width="10.875" style="2" customWidth="1"/>
    <col min="2805" max="2805" width="14.375" style="2" customWidth="1"/>
    <col min="2806" max="2806" width="15.625" style="2" customWidth="1"/>
    <col min="2807" max="2807" width="20.625" style="2" customWidth="1"/>
    <col min="2808" max="2821" width="13.625" style="2" customWidth="1"/>
    <col min="2822" max="2822" width="14.5" style="2" customWidth="1"/>
    <col min="2823" max="2831" width="13.625" style="2" customWidth="1"/>
    <col min="2832" max="2832" width="13" style="2" customWidth="1"/>
    <col min="2833" max="2841" width="13.625" style="2" customWidth="1"/>
    <col min="2842" max="2842" width="11.875" style="2" customWidth="1"/>
    <col min="2843" max="3039" width="14.375" style="2" customWidth="1"/>
    <col min="3040" max="3040" width="5.75" style="2" bestFit="1" customWidth="1"/>
    <col min="3041" max="3041" width="21" style="2"/>
    <col min="3042" max="3042" width="12.625" style="2" customWidth="1"/>
    <col min="3043" max="3043" width="14.375" style="2" customWidth="1"/>
    <col min="3044" max="3044" width="11.5" style="2" customWidth="1"/>
    <col min="3045" max="3048" width="9.125" style="2" customWidth="1"/>
    <col min="3049" max="3049" width="7.625" style="2" customWidth="1"/>
    <col min="3050" max="3050" width="11.625" style="2" customWidth="1"/>
    <col min="3051" max="3051" width="13.75" style="2" customWidth="1"/>
    <col min="3052" max="3056" width="9.125" style="2" customWidth="1"/>
    <col min="3057" max="3057" width="8.125" style="2" customWidth="1"/>
    <col min="3058" max="3058" width="12.125" style="2" customWidth="1"/>
    <col min="3059" max="3059" width="14.375" style="2" customWidth="1"/>
    <col min="3060" max="3060" width="10.875" style="2" customWidth="1"/>
    <col min="3061" max="3061" width="14.375" style="2" customWidth="1"/>
    <col min="3062" max="3062" width="15.625" style="2" customWidth="1"/>
    <col min="3063" max="3063" width="20.625" style="2" customWidth="1"/>
    <col min="3064" max="3077" width="13.625" style="2" customWidth="1"/>
    <col min="3078" max="3078" width="14.5" style="2" customWidth="1"/>
    <col min="3079" max="3087" width="13.625" style="2" customWidth="1"/>
    <col min="3088" max="3088" width="13" style="2" customWidth="1"/>
    <col min="3089" max="3097" width="13.625" style="2" customWidth="1"/>
    <col min="3098" max="3098" width="11.875" style="2" customWidth="1"/>
    <col min="3099" max="3295" width="14.375" style="2" customWidth="1"/>
    <col min="3296" max="3296" width="5.75" style="2" bestFit="1" customWidth="1"/>
    <col min="3297" max="3297" width="21" style="2"/>
    <col min="3298" max="3298" width="12.625" style="2" customWidth="1"/>
    <col min="3299" max="3299" width="14.375" style="2" customWidth="1"/>
    <col min="3300" max="3300" width="11.5" style="2" customWidth="1"/>
    <col min="3301" max="3304" width="9.125" style="2" customWidth="1"/>
    <col min="3305" max="3305" width="7.625" style="2" customWidth="1"/>
    <col min="3306" max="3306" width="11.625" style="2" customWidth="1"/>
    <col min="3307" max="3307" width="13.75" style="2" customWidth="1"/>
    <col min="3308" max="3312" width="9.125" style="2" customWidth="1"/>
    <col min="3313" max="3313" width="8.125" style="2" customWidth="1"/>
    <col min="3314" max="3314" width="12.125" style="2" customWidth="1"/>
    <col min="3315" max="3315" width="14.375" style="2" customWidth="1"/>
    <col min="3316" max="3316" width="10.875" style="2" customWidth="1"/>
    <col min="3317" max="3317" width="14.375" style="2" customWidth="1"/>
    <col min="3318" max="3318" width="15.625" style="2" customWidth="1"/>
    <col min="3319" max="3319" width="20.625" style="2" customWidth="1"/>
    <col min="3320" max="3333" width="13.625" style="2" customWidth="1"/>
    <col min="3334" max="3334" width="14.5" style="2" customWidth="1"/>
    <col min="3335" max="3343" width="13.625" style="2" customWidth="1"/>
    <col min="3344" max="3344" width="13" style="2" customWidth="1"/>
    <col min="3345" max="3353" width="13.625" style="2" customWidth="1"/>
    <col min="3354" max="3354" width="11.875" style="2" customWidth="1"/>
    <col min="3355" max="3551" width="14.375" style="2" customWidth="1"/>
    <col min="3552" max="3552" width="5.75" style="2" bestFit="1" customWidth="1"/>
    <col min="3553" max="3553" width="21" style="2"/>
    <col min="3554" max="3554" width="12.625" style="2" customWidth="1"/>
    <col min="3555" max="3555" width="14.375" style="2" customWidth="1"/>
    <col min="3556" max="3556" width="11.5" style="2" customWidth="1"/>
    <col min="3557" max="3560" width="9.125" style="2" customWidth="1"/>
    <col min="3561" max="3561" width="7.625" style="2" customWidth="1"/>
    <col min="3562" max="3562" width="11.625" style="2" customWidth="1"/>
    <col min="3563" max="3563" width="13.75" style="2" customWidth="1"/>
    <col min="3564" max="3568" width="9.125" style="2" customWidth="1"/>
    <col min="3569" max="3569" width="8.125" style="2" customWidth="1"/>
    <col min="3570" max="3570" width="12.125" style="2" customWidth="1"/>
    <col min="3571" max="3571" width="14.375" style="2" customWidth="1"/>
    <col min="3572" max="3572" width="10.875" style="2" customWidth="1"/>
    <col min="3573" max="3573" width="14.375" style="2" customWidth="1"/>
    <col min="3574" max="3574" width="15.625" style="2" customWidth="1"/>
    <col min="3575" max="3575" width="20.625" style="2" customWidth="1"/>
    <col min="3576" max="3589" width="13.625" style="2" customWidth="1"/>
    <col min="3590" max="3590" width="14.5" style="2" customWidth="1"/>
    <col min="3591" max="3599" width="13.625" style="2" customWidth="1"/>
    <col min="3600" max="3600" width="13" style="2" customWidth="1"/>
    <col min="3601" max="3609" width="13.625" style="2" customWidth="1"/>
    <col min="3610" max="3610" width="11.875" style="2" customWidth="1"/>
    <col min="3611" max="3807" width="14.375" style="2" customWidth="1"/>
    <col min="3808" max="3808" width="5.75" style="2" bestFit="1" customWidth="1"/>
    <col min="3809" max="3809" width="21" style="2"/>
    <col min="3810" max="3810" width="12.625" style="2" customWidth="1"/>
    <col min="3811" max="3811" width="14.375" style="2" customWidth="1"/>
    <col min="3812" max="3812" width="11.5" style="2" customWidth="1"/>
    <col min="3813" max="3816" width="9.125" style="2" customWidth="1"/>
    <col min="3817" max="3817" width="7.625" style="2" customWidth="1"/>
    <col min="3818" max="3818" width="11.625" style="2" customWidth="1"/>
    <col min="3819" max="3819" width="13.75" style="2" customWidth="1"/>
    <col min="3820" max="3824" width="9.125" style="2" customWidth="1"/>
    <col min="3825" max="3825" width="8.125" style="2" customWidth="1"/>
    <col min="3826" max="3826" width="12.125" style="2" customWidth="1"/>
    <col min="3827" max="3827" width="14.375" style="2" customWidth="1"/>
    <col min="3828" max="3828" width="10.875" style="2" customWidth="1"/>
    <col min="3829" max="3829" width="14.375" style="2" customWidth="1"/>
    <col min="3830" max="3830" width="15.625" style="2" customWidth="1"/>
    <col min="3831" max="3831" width="20.625" style="2" customWidth="1"/>
    <col min="3832" max="3845" width="13.625" style="2" customWidth="1"/>
    <col min="3846" max="3846" width="14.5" style="2" customWidth="1"/>
    <col min="3847" max="3855" width="13.625" style="2" customWidth="1"/>
    <col min="3856" max="3856" width="13" style="2" customWidth="1"/>
    <col min="3857" max="3865" width="13.625" style="2" customWidth="1"/>
    <col min="3866" max="3866" width="11.875" style="2" customWidth="1"/>
    <col min="3867" max="4063" width="14.375" style="2" customWidth="1"/>
    <col min="4064" max="4064" width="5.75" style="2" bestFit="1" customWidth="1"/>
    <col min="4065" max="4065" width="21" style="2"/>
    <col min="4066" max="4066" width="12.625" style="2" customWidth="1"/>
    <col min="4067" max="4067" width="14.375" style="2" customWidth="1"/>
    <col min="4068" max="4068" width="11.5" style="2" customWidth="1"/>
    <col min="4069" max="4072" width="9.125" style="2" customWidth="1"/>
    <col min="4073" max="4073" width="7.625" style="2" customWidth="1"/>
    <col min="4074" max="4074" width="11.625" style="2" customWidth="1"/>
    <col min="4075" max="4075" width="13.75" style="2" customWidth="1"/>
    <col min="4076" max="4080" width="9.125" style="2" customWidth="1"/>
    <col min="4081" max="4081" width="8.125" style="2" customWidth="1"/>
    <col min="4082" max="4082" width="12.125" style="2" customWidth="1"/>
    <col min="4083" max="4083" width="14.375" style="2" customWidth="1"/>
    <col min="4084" max="4084" width="10.875" style="2" customWidth="1"/>
    <col min="4085" max="4085" width="14.375" style="2" customWidth="1"/>
    <col min="4086" max="4086" width="15.625" style="2" customWidth="1"/>
    <col min="4087" max="4087" width="20.625" style="2" customWidth="1"/>
    <col min="4088" max="4101" width="13.625" style="2" customWidth="1"/>
    <col min="4102" max="4102" width="14.5" style="2" customWidth="1"/>
    <col min="4103" max="4111" width="13.625" style="2" customWidth="1"/>
    <col min="4112" max="4112" width="13" style="2" customWidth="1"/>
    <col min="4113" max="4121" width="13.625" style="2" customWidth="1"/>
    <col min="4122" max="4122" width="11.875" style="2" customWidth="1"/>
    <col min="4123" max="4319" width="14.375" style="2" customWidth="1"/>
    <col min="4320" max="4320" width="5.75" style="2" bestFit="1" customWidth="1"/>
    <col min="4321" max="4321" width="21" style="2"/>
    <col min="4322" max="4322" width="12.625" style="2" customWidth="1"/>
    <col min="4323" max="4323" width="14.375" style="2" customWidth="1"/>
    <col min="4324" max="4324" width="11.5" style="2" customWidth="1"/>
    <col min="4325" max="4328" width="9.125" style="2" customWidth="1"/>
    <col min="4329" max="4329" width="7.625" style="2" customWidth="1"/>
    <col min="4330" max="4330" width="11.625" style="2" customWidth="1"/>
    <col min="4331" max="4331" width="13.75" style="2" customWidth="1"/>
    <col min="4332" max="4336" width="9.125" style="2" customWidth="1"/>
    <col min="4337" max="4337" width="8.125" style="2" customWidth="1"/>
    <col min="4338" max="4338" width="12.125" style="2" customWidth="1"/>
    <col min="4339" max="4339" width="14.375" style="2" customWidth="1"/>
    <col min="4340" max="4340" width="10.875" style="2" customWidth="1"/>
    <col min="4341" max="4341" width="14.375" style="2" customWidth="1"/>
    <col min="4342" max="4342" width="15.625" style="2" customWidth="1"/>
    <col min="4343" max="4343" width="20.625" style="2" customWidth="1"/>
    <col min="4344" max="4357" width="13.625" style="2" customWidth="1"/>
    <col min="4358" max="4358" width="14.5" style="2" customWidth="1"/>
    <col min="4359" max="4367" width="13.625" style="2" customWidth="1"/>
    <col min="4368" max="4368" width="13" style="2" customWidth="1"/>
    <col min="4369" max="4377" width="13.625" style="2" customWidth="1"/>
    <col min="4378" max="4378" width="11.875" style="2" customWidth="1"/>
    <col min="4379" max="4575" width="14.375" style="2" customWidth="1"/>
    <col min="4576" max="4576" width="5.75" style="2" bestFit="1" customWidth="1"/>
    <col min="4577" max="4577" width="21" style="2"/>
    <col min="4578" max="4578" width="12.625" style="2" customWidth="1"/>
    <col min="4579" max="4579" width="14.375" style="2" customWidth="1"/>
    <col min="4580" max="4580" width="11.5" style="2" customWidth="1"/>
    <col min="4581" max="4584" width="9.125" style="2" customWidth="1"/>
    <col min="4585" max="4585" width="7.625" style="2" customWidth="1"/>
    <col min="4586" max="4586" width="11.625" style="2" customWidth="1"/>
    <col min="4587" max="4587" width="13.75" style="2" customWidth="1"/>
    <col min="4588" max="4592" width="9.125" style="2" customWidth="1"/>
    <col min="4593" max="4593" width="8.125" style="2" customWidth="1"/>
    <col min="4594" max="4594" width="12.125" style="2" customWidth="1"/>
    <col min="4595" max="4595" width="14.375" style="2" customWidth="1"/>
    <col min="4596" max="4596" width="10.875" style="2" customWidth="1"/>
    <col min="4597" max="4597" width="14.375" style="2" customWidth="1"/>
    <col min="4598" max="4598" width="15.625" style="2" customWidth="1"/>
    <col min="4599" max="4599" width="20.625" style="2" customWidth="1"/>
    <col min="4600" max="4613" width="13.625" style="2" customWidth="1"/>
    <col min="4614" max="4614" width="14.5" style="2" customWidth="1"/>
    <col min="4615" max="4623" width="13.625" style="2" customWidth="1"/>
    <col min="4624" max="4624" width="13" style="2" customWidth="1"/>
    <col min="4625" max="4633" width="13.625" style="2" customWidth="1"/>
    <col min="4634" max="4634" width="11.875" style="2" customWidth="1"/>
    <col min="4635" max="4831" width="14.375" style="2" customWidth="1"/>
    <col min="4832" max="4832" width="5.75" style="2" bestFit="1" customWidth="1"/>
    <col min="4833" max="4833" width="21" style="2"/>
    <col min="4834" max="4834" width="12.625" style="2" customWidth="1"/>
    <col min="4835" max="4835" width="14.375" style="2" customWidth="1"/>
    <col min="4836" max="4836" width="11.5" style="2" customWidth="1"/>
    <col min="4837" max="4840" width="9.125" style="2" customWidth="1"/>
    <col min="4841" max="4841" width="7.625" style="2" customWidth="1"/>
    <col min="4842" max="4842" width="11.625" style="2" customWidth="1"/>
    <col min="4843" max="4843" width="13.75" style="2" customWidth="1"/>
    <col min="4844" max="4848" width="9.125" style="2" customWidth="1"/>
    <col min="4849" max="4849" width="8.125" style="2" customWidth="1"/>
    <col min="4850" max="4850" width="12.125" style="2" customWidth="1"/>
    <col min="4851" max="4851" width="14.375" style="2" customWidth="1"/>
    <col min="4852" max="4852" width="10.875" style="2" customWidth="1"/>
    <col min="4853" max="4853" width="14.375" style="2" customWidth="1"/>
    <col min="4854" max="4854" width="15.625" style="2" customWidth="1"/>
    <col min="4855" max="4855" width="20.625" style="2" customWidth="1"/>
    <col min="4856" max="4869" width="13.625" style="2" customWidth="1"/>
    <col min="4870" max="4870" width="14.5" style="2" customWidth="1"/>
    <col min="4871" max="4879" width="13.625" style="2" customWidth="1"/>
    <col min="4880" max="4880" width="13" style="2" customWidth="1"/>
    <col min="4881" max="4889" width="13.625" style="2" customWidth="1"/>
    <col min="4890" max="4890" width="11.875" style="2" customWidth="1"/>
    <col min="4891" max="5087" width="14.375" style="2" customWidth="1"/>
    <col min="5088" max="5088" width="5.75" style="2" bestFit="1" customWidth="1"/>
    <col min="5089" max="5089" width="21" style="2"/>
    <col min="5090" max="5090" width="12.625" style="2" customWidth="1"/>
    <col min="5091" max="5091" width="14.375" style="2" customWidth="1"/>
    <col min="5092" max="5092" width="11.5" style="2" customWidth="1"/>
    <col min="5093" max="5096" width="9.125" style="2" customWidth="1"/>
    <col min="5097" max="5097" width="7.625" style="2" customWidth="1"/>
    <col min="5098" max="5098" width="11.625" style="2" customWidth="1"/>
    <col min="5099" max="5099" width="13.75" style="2" customWidth="1"/>
    <col min="5100" max="5104" width="9.125" style="2" customWidth="1"/>
    <col min="5105" max="5105" width="8.125" style="2" customWidth="1"/>
    <col min="5106" max="5106" width="12.125" style="2" customWidth="1"/>
    <col min="5107" max="5107" width="14.375" style="2" customWidth="1"/>
    <col min="5108" max="5108" width="10.875" style="2" customWidth="1"/>
    <col min="5109" max="5109" width="14.375" style="2" customWidth="1"/>
    <col min="5110" max="5110" width="15.625" style="2" customWidth="1"/>
    <col min="5111" max="5111" width="20.625" style="2" customWidth="1"/>
    <col min="5112" max="5125" width="13.625" style="2" customWidth="1"/>
    <col min="5126" max="5126" width="14.5" style="2" customWidth="1"/>
    <col min="5127" max="5135" width="13.625" style="2" customWidth="1"/>
    <col min="5136" max="5136" width="13" style="2" customWidth="1"/>
    <col min="5137" max="5145" width="13.625" style="2" customWidth="1"/>
    <col min="5146" max="5146" width="11.875" style="2" customWidth="1"/>
    <col min="5147" max="5343" width="14.375" style="2" customWidth="1"/>
    <col min="5344" max="5344" width="5.75" style="2" bestFit="1" customWidth="1"/>
    <col min="5345" max="5345" width="21" style="2"/>
    <col min="5346" max="5346" width="12.625" style="2" customWidth="1"/>
    <col min="5347" max="5347" width="14.375" style="2" customWidth="1"/>
    <col min="5348" max="5348" width="11.5" style="2" customWidth="1"/>
    <col min="5349" max="5352" width="9.125" style="2" customWidth="1"/>
    <col min="5353" max="5353" width="7.625" style="2" customWidth="1"/>
    <col min="5354" max="5354" width="11.625" style="2" customWidth="1"/>
    <col min="5355" max="5355" width="13.75" style="2" customWidth="1"/>
    <col min="5356" max="5360" width="9.125" style="2" customWidth="1"/>
    <col min="5361" max="5361" width="8.125" style="2" customWidth="1"/>
    <col min="5362" max="5362" width="12.125" style="2" customWidth="1"/>
    <col min="5363" max="5363" width="14.375" style="2" customWidth="1"/>
    <col min="5364" max="5364" width="10.875" style="2" customWidth="1"/>
    <col min="5365" max="5365" width="14.375" style="2" customWidth="1"/>
    <col min="5366" max="5366" width="15.625" style="2" customWidth="1"/>
    <col min="5367" max="5367" width="20.625" style="2" customWidth="1"/>
    <col min="5368" max="5381" width="13.625" style="2" customWidth="1"/>
    <col min="5382" max="5382" width="14.5" style="2" customWidth="1"/>
    <col min="5383" max="5391" width="13.625" style="2" customWidth="1"/>
    <col min="5392" max="5392" width="13" style="2" customWidth="1"/>
    <col min="5393" max="5401" width="13.625" style="2" customWidth="1"/>
    <col min="5402" max="5402" width="11.875" style="2" customWidth="1"/>
    <col min="5403" max="5599" width="14.375" style="2" customWidth="1"/>
    <col min="5600" max="5600" width="5.75" style="2" bestFit="1" customWidth="1"/>
    <col min="5601" max="5601" width="21" style="2"/>
    <col min="5602" max="5602" width="12.625" style="2" customWidth="1"/>
    <col min="5603" max="5603" width="14.375" style="2" customWidth="1"/>
    <col min="5604" max="5604" width="11.5" style="2" customWidth="1"/>
    <col min="5605" max="5608" width="9.125" style="2" customWidth="1"/>
    <col min="5609" max="5609" width="7.625" style="2" customWidth="1"/>
    <col min="5610" max="5610" width="11.625" style="2" customWidth="1"/>
    <col min="5611" max="5611" width="13.75" style="2" customWidth="1"/>
    <col min="5612" max="5616" width="9.125" style="2" customWidth="1"/>
    <col min="5617" max="5617" width="8.125" style="2" customWidth="1"/>
    <col min="5618" max="5618" width="12.125" style="2" customWidth="1"/>
    <col min="5619" max="5619" width="14.375" style="2" customWidth="1"/>
    <col min="5620" max="5620" width="10.875" style="2" customWidth="1"/>
    <col min="5621" max="5621" width="14.375" style="2" customWidth="1"/>
    <col min="5622" max="5622" width="15.625" style="2" customWidth="1"/>
    <col min="5623" max="5623" width="20.625" style="2" customWidth="1"/>
    <col min="5624" max="5637" width="13.625" style="2" customWidth="1"/>
    <col min="5638" max="5638" width="14.5" style="2" customWidth="1"/>
    <col min="5639" max="5647" width="13.625" style="2" customWidth="1"/>
    <col min="5648" max="5648" width="13" style="2" customWidth="1"/>
    <col min="5649" max="5657" width="13.625" style="2" customWidth="1"/>
    <col min="5658" max="5658" width="11.875" style="2" customWidth="1"/>
    <col min="5659" max="5855" width="14.375" style="2" customWidth="1"/>
    <col min="5856" max="5856" width="5.75" style="2" bestFit="1" customWidth="1"/>
    <col min="5857" max="5857" width="21" style="2"/>
    <col min="5858" max="5858" width="12.625" style="2" customWidth="1"/>
    <col min="5859" max="5859" width="14.375" style="2" customWidth="1"/>
    <col min="5860" max="5860" width="11.5" style="2" customWidth="1"/>
    <col min="5861" max="5864" width="9.125" style="2" customWidth="1"/>
    <col min="5865" max="5865" width="7.625" style="2" customWidth="1"/>
    <col min="5866" max="5866" width="11.625" style="2" customWidth="1"/>
    <col min="5867" max="5867" width="13.75" style="2" customWidth="1"/>
    <col min="5868" max="5872" width="9.125" style="2" customWidth="1"/>
    <col min="5873" max="5873" width="8.125" style="2" customWidth="1"/>
    <col min="5874" max="5874" width="12.125" style="2" customWidth="1"/>
    <col min="5875" max="5875" width="14.375" style="2" customWidth="1"/>
    <col min="5876" max="5876" width="10.875" style="2" customWidth="1"/>
    <col min="5877" max="5877" width="14.375" style="2" customWidth="1"/>
    <col min="5878" max="5878" width="15.625" style="2" customWidth="1"/>
    <col min="5879" max="5879" width="20.625" style="2" customWidth="1"/>
    <col min="5880" max="5893" width="13.625" style="2" customWidth="1"/>
    <col min="5894" max="5894" width="14.5" style="2" customWidth="1"/>
    <col min="5895" max="5903" width="13.625" style="2" customWidth="1"/>
    <col min="5904" max="5904" width="13" style="2" customWidth="1"/>
    <col min="5905" max="5913" width="13.625" style="2" customWidth="1"/>
    <col min="5914" max="5914" width="11.875" style="2" customWidth="1"/>
    <col min="5915" max="6111" width="14.375" style="2" customWidth="1"/>
    <col min="6112" max="6112" width="5.75" style="2" bestFit="1" customWidth="1"/>
    <col min="6113" max="6113" width="21" style="2"/>
    <col min="6114" max="6114" width="12.625" style="2" customWidth="1"/>
    <col min="6115" max="6115" width="14.375" style="2" customWidth="1"/>
    <col min="6116" max="6116" width="11.5" style="2" customWidth="1"/>
    <col min="6117" max="6120" width="9.125" style="2" customWidth="1"/>
    <col min="6121" max="6121" width="7.625" style="2" customWidth="1"/>
    <col min="6122" max="6122" width="11.625" style="2" customWidth="1"/>
    <col min="6123" max="6123" width="13.75" style="2" customWidth="1"/>
    <col min="6124" max="6128" width="9.125" style="2" customWidth="1"/>
    <col min="6129" max="6129" width="8.125" style="2" customWidth="1"/>
    <col min="6130" max="6130" width="12.125" style="2" customWidth="1"/>
    <col min="6131" max="6131" width="14.375" style="2" customWidth="1"/>
    <col min="6132" max="6132" width="10.875" style="2" customWidth="1"/>
    <col min="6133" max="6133" width="14.375" style="2" customWidth="1"/>
    <col min="6134" max="6134" width="15.625" style="2" customWidth="1"/>
    <col min="6135" max="6135" width="20.625" style="2" customWidth="1"/>
    <col min="6136" max="6149" width="13.625" style="2" customWidth="1"/>
    <col min="6150" max="6150" width="14.5" style="2" customWidth="1"/>
    <col min="6151" max="6159" width="13.625" style="2" customWidth="1"/>
    <col min="6160" max="6160" width="13" style="2" customWidth="1"/>
    <col min="6161" max="6169" width="13.625" style="2" customWidth="1"/>
    <col min="6170" max="6170" width="11.875" style="2" customWidth="1"/>
    <col min="6171" max="6367" width="14.375" style="2" customWidth="1"/>
    <col min="6368" max="6368" width="5.75" style="2" bestFit="1" customWidth="1"/>
    <col min="6369" max="6369" width="21" style="2"/>
    <col min="6370" max="6370" width="12.625" style="2" customWidth="1"/>
    <col min="6371" max="6371" width="14.375" style="2" customWidth="1"/>
    <col min="6372" max="6372" width="11.5" style="2" customWidth="1"/>
    <col min="6373" max="6376" width="9.125" style="2" customWidth="1"/>
    <col min="6377" max="6377" width="7.625" style="2" customWidth="1"/>
    <col min="6378" max="6378" width="11.625" style="2" customWidth="1"/>
    <col min="6379" max="6379" width="13.75" style="2" customWidth="1"/>
    <col min="6380" max="6384" width="9.125" style="2" customWidth="1"/>
    <col min="6385" max="6385" width="8.125" style="2" customWidth="1"/>
    <col min="6386" max="6386" width="12.125" style="2" customWidth="1"/>
    <col min="6387" max="6387" width="14.375" style="2" customWidth="1"/>
    <col min="6388" max="6388" width="10.875" style="2" customWidth="1"/>
    <col min="6389" max="6389" width="14.375" style="2" customWidth="1"/>
    <col min="6390" max="6390" width="15.625" style="2" customWidth="1"/>
    <col min="6391" max="6391" width="20.625" style="2" customWidth="1"/>
    <col min="6392" max="6405" width="13.625" style="2" customWidth="1"/>
    <col min="6406" max="6406" width="14.5" style="2" customWidth="1"/>
    <col min="6407" max="6415" width="13.625" style="2" customWidth="1"/>
    <col min="6416" max="6416" width="13" style="2" customWidth="1"/>
    <col min="6417" max="6425" width="13.625" style="2" customWidth="1"/>
    <col min="6426" max="6426" width="11.875" style="2" customWidth="1"/>
    <col min="6427" max="6623" width="14.375" style="2" customWidth="1"/>
    <col min="6624" max="6624" width="5.75" style="2" bestFit="1" customWidth="1"/>
    <col min="6625" max="6625" width="21" style="2"/>
    <col min="6626" max="6626" width="12.625" style="2" customWidth="1"/>
    <col min="6627" max="6627" width="14.375" style="2" customWidth="1"/>
    <col min="6628" max="6628" width="11.5" style="2" customWidth="1"/>
    <col min="6629" max="6632" width="9.125" style="2" customWidth="1"/>
    <col min="6633" max="6633" width="7.625" style="2" customWidth="1"/>
    <col min="6634" max="6634" width="11.625" style="2" customWidth="1"/>
    <col min="6635" max="6635" width="13.75" style="2" customWidth="1"/>
    <col min="6636" max="6640" width="9.125" style="2" customWidth="1"/>
    <col min="6641" max="6641" width="8.125" style="2" customWidth="1"/>
    <col min="6642" max="6642" width="12.125" style="2" customWidth="1"/>
    <col min="6643" max="6643" width="14.375" style="2" customWidth="1"/>
    <col min="6644" max="6644" width="10.875" style="2" customWidth="1"/>
    <col min="6645" max="6645" width="14.375" style="2" customWidth="1"/>
    <col min="6646" max="6646" width="15.625" style="2" customWidth="1"/>
    <col min="6647" max="6647" width="20.625" style="2" customWidth="1"/>
    <col min="6648" max="6661" width="13.625" style="2" customWidth="1"/>
    <col min="6662" max="6662" width="14.5" style="2" customWidth="1"/>
    <col min="6663" max="6671" width="13.625" style="2" customWidth="1"/>
    <col min="6672" max="6672" width="13" style="2" customWidth="1"/>
    <col min="6673" max="6681" width="13.625" style="2" customWidth="1"/>
    <col min="6682" max="6682" width="11.875" style="2" customWidth="1"/>
    <col min="6683" max="6879" width="14.375" style="2" customWidth="1"/>
    <col min="6880" max="6880" width="5.75" style="2" bestFit="1" customWidth="1"/>
    <col min="6881" max="6881" width="21" style="2"/>
    <col min="6882" max="6882" width="12.625" style="2" customWidth="1"/>
    <col min="6883" max="6883" width="14.375" style="2" customWidth="1"/>
    <col min="6884" max="6884" width="11.5" style="2" customWidth="1"/>
    <col min="6885" max="6888" width="9.125" style="2" customWidth="1"/>
    <col min="6889" max="6889" width="7.625" style="2" customWidth="1"/>
    <col min="6890" max="6890" width="11.625" style="2" customWidth="1"/>
    <col min="6891" max="6891" width="13.75" style="2" customWidth="1"/>
    <col min="6892" max="6896" width="9.125" style="2" customWidth="1"/>
    <col min="6897" max="6897" width="8.125" style="2" customWidth="1"/>
    <col min="6898" max="6898" width="12.125" style="2" customWidth="1"/>
    <col min="6899" max="6899" width="14.375" style="2" customWidth="1"/>
    <col min="6900" max="6900" width="10.875" style="2" customWidth="1"/>
    <col min="6901" max="6901" width="14.375" style="2" customWidth="1"/>
    <col min="6902" max="6902" width="15.625" style="2" customWidth="1"/>
    <col min="6903" max="6903" width="20.625" style="2" customWidth="1"/>
    <col min="6904" max="6917" width="13.625" style="2" customWidth="1"/>
    <col min="6918" max="6918" width="14.5" style="2" customWidth="1"/>
    <col min="6919" max="6927" width="13.625" style="2" customWidth="1"/>
    <col min="6928" max="6928" width="13" style="2" customWidth="1"/>
    <col min="6929" max="6937" width="13.625" style="2" customWidth="1"/>
    <col min="6938" max="6938" width="11.875" style="2" customWidth="1"/>
    <col min="6939" max="7135" width="14.375" style="2" customWidth="1"/>
    <col min="7136" max="7136" width="5.75" style="2" bestFit="1" customWidth="1"/>
    <col min="7137" max="7137" width="21" style="2"/>
    <col min="7138" max="7138" width="12.625" style="2" customWidth="1"/>
    <col min="7139" max="7139" width="14.375" style="2" customWidth="1"/>
    <col min="7140" max="7140" width="11.5" style="2" customWidth="1"/>
    <col min="7141" max="7144" width="9.125" style="2" customWidth="1"/>
    <col min="7145" max="7145" width="7.625" style="2" customWidth="1"/>
    <col min="7146" max="7146" width="11.625" style="2" customWidth="1"/>
    <col min="7147" max="7147" width="13.75" style="2" customWidth="1"/>
    <col min="7148" max="7152" width="9.125" style="2" customWidth="1"/>
    <col min="7153" max="7153" width="8.125" style="2" customWidth="1"/>
    <col min="7154" max="7154" width="12.125" style="2" customWidth="1"/>
    <col min="7155" max="7155" width="14.375" style="2" customWidth="1"/>
    <col min="7156" max="7156" width="10.875" style="2" customWidth="1"/>
    <col min="7157" max="7157" width="14.375" style="2" customWidth="1"/>
    <col min="7158" max="7158" width="15.625" style="2" customWidth="1"/>
    <col min="7159" max="7159" width="20.625" style="2" customWidth="1"/>
    <col min="7160" max="7173" width="13.625" style="2" customWidth="1"/>
    <col min="7174" max="7174" width="14.5" style="2" customWidth="1"/>
    <col min="7175" max="7183" width="13.625" style="2" customWidth="1"/>
    <col min="7184" max="7184" width="13" style="2" customWidth="1"/>
    <col min="7185" max="7193" width="13.625" style="2" customWidth="1"/>
    <col min="7194" max="7194" width="11.875" style="2" customWidth="1"/>
    <col min="7195" max="7391" width="14.375" style="2" customWidth="1"/>
    <col min="7392" max="7392" width="5.75" style="2" bestFit="1" customWidth="1"/>
    <col min="7393" max="7393" width="21" style="2"/>
    <col min="7394" max="7394" width="12.625" style="2" customWidth="1"/>
    <col min="7395" max="7395" width="14.375" style="2" customWidth="1"/>
    <col min="7396" max="7396" width="11.5" style="2" customWidth="1"/>
    <col min="7397" max="7400" width="9.125" style="2" customWidth="1"/>
    <col min="7401" max="7401" width="7.625" style="2" customWidth="1"/>
    <col min="7402" max="7402" width="11.625" style="2" customWidth="1"/>
    <col min="7403" max="7403" width="13.75" style="2" customWidth="1"/>
    <col min="7404" max="7408" width="9.125" style="2" customWidth="1"/>
    <col min="7409" max="7409" width="8.125" style="2" customWidth="1"/>
    <col min="7410" max="7410" width="12.125" style="2" customWidth="1"/>
    <col min="7411" max="7411" width="14.375" style="2" customWidth="1"/>
    <col min="7412" max="7412" width="10.875" style="2" customWidth="1"/>
    <col min="7413" max="7413" width="14.375" style="2" customWidth="1"/>
    <col min="7414" max="7414" width="15.625" style="2" customWidth="1"/>
    <col min="7415" max="7415" width="20.625" style="2" customWidth="1"/>
    <col min="7416" max="7429" width="13.625" style="2" customWidth="1"/>
    <col min="7430" max="7430" width="14.5" style="2" customWidth="1"/>
    <col min="7431" max="7439" width="13.625" style="2" customWidth="1"/>
    <col min="7440" max="7440" width="13" style="2" customWidth="1"/>
    <col min="7441" max="7449" width="13.625" style="2" customWidth="1"/>
    <col min="7450" max="7450" width="11.875" style="2" customWidth="1"/>
    <col min="7451" max="7647" width="14.375" style="2" customWidth="1"/>
    <col min="7648" max="7648" width="5.75" style="2" bestFit="1" customWidth="1"/>
    <col min="7649" max="7649" width="21" style="2"/>
    <col min="7650" max="7650" width="12.625" style="2" customWidth="1"/>
    <col min="7651" max="7651" width="14.375" style="2" customWidth="1"/>
    <col min="7652" max="7652" width="11.5" style="2" customWidth="1"/>
    <col min="7653" max="7656" width="9.125" style="2" customWidth="1"/>
    <col min="7657" max="7657" width="7.625" style="2" customWidth="1"/>
    <col min="7658" max="7658" width="11.625" style="2" customWidth="1"/>
    <col min="7659" max="7659" width="13.75" style="2" customWidth="1"/>
    <col min="7660" max="7664" width="9.125" style="2" customWidth="1"/>
    <col min="7665" max="7665" width="8.125" style="2" customWidth="1"/>
    <col min="7666" max="7666" width="12.125" style="2" customWidth="1"/>
    <col min="7667" max="7667" width="14.375" style="2" customWidth="1"/>
    <col min="7668" max="7668" width="10.875" style="2" customWidth="1"/>
    <col min="7669" max="7669" width="14.375" style="2" customWidth="1"/>
    <col min="7670" max="7670" width="15.625" style="2" customWidth="1"/>
    <col min="7671" max="7671" width="20.625" style="2" customWidth="1"/>
    <col min="7672" max="7685" width="13.625" style="2" customWidth="1"/>
    <col min="7686" max="7686" width="14.5" style="2" customWidth="1"/>
    <col min="7687" max="7695" width="13.625" style="2" customWidth="1"/>
    <col min="7696" max="7696" width="13" style="2" customWidth="1"/>
    <col min="7697" max="7705" width="13.625" style="2" customWidth="1"/>
    <col min="7706" max="7706" width="11.875" style="2" customWidth="1"/>
    <col min="7707" max="7903" width="14.375" style="2" customWidth="1"/>
    <col min="7904" max="7904" width="5.75" style="2" bestFit="1" customWidth="1"/>
    <col min="7905" max="7905" width="21" style="2"/>
    <col min="7906" max="7906" width="12.625" style="2" customWidth="1"/>
    <col min="7907" max="7907" width="14.375" style="2" customWidth="1"/>
    <col min="7908" max="7908" width="11.5" style="2" customWidth="1"/>
    <col min="7909" max="7912" width="9.125" style="2" customWidth="1"/>
    <col min="7913" max="7913" width="7.625" style="2" customWidth="1"/>
    <col min="7914" max="7914" width="11.625" style="2" customWidth="1"/>
    <col min="7915" max="7915" width="13.75" style="2" customWidth="1"/>
    <col min="7916" max="7920" width="9.125" style="2" customWidth="1"/>
    <col min="7921" max="7921" width="8.125" style="2" customWidth="1"/>
    <col min="7922" max="7922" width="12.125" style="2" customWidth="1"/>
    <col min="7923" max="7923" width="14.375" style="2" customWidth="1"/>
    <col min="7924" max="7924" width="10.875" style="2" customWidth="1"/>
    <col min="7925" max="7925" width="14.375" style="2" customWidth="1"/>
    <col min="7926" max="7926" width="15.625" style="2" customWidth="1"/>
    <col min="7927" max="7927" width="20.625" style="2" customWidth="1"/>
    <col min="7928" max="7941" width="13.625" style="2" customWidth="1"/>
    <col min="7942" max="7942" width="14.5" style="2" customWidth="1"/>
    <col min="7943" max="7951" width="13.625" style="2" customWidth="1"/>
    <col min="7952" max="7952" width="13" style="2" customWidth="1"/>
    <col min="7953" max="7961" width="13.625" style="2" customWidth="1"/>
    <col min="7962" max="7962" width="11.875" style="2" customWidth="1"/>
    <col min="7963" max="8159" width="14.375" style="2" customWidth="1"/>
    <col min="8160" max="8160" width="5.75" style="2" bestFit="1" customWidth="1"/>
    <col min="8161" max="8161" width="21" style="2"/>
    <col min="8162" max="8162" width="12.625" style="2" customWidth="1"/>
    <col min="8163" max="8163" width="14.375" style="2" customWidth="1"/>
    <col min="8164" max="8164" width="11.5" style="2" customWidth="1"/>
    <col min="8165" max="8168" width="9.125" style="2" customWidth="1"/>
    <col min="8169" max="8169" width="7.625" style="2" customWidth="1"/>
    <col min="8170" max="8170" width="11.625" style="2" customWidth="1"/>
    <col min="8171" max="8171" width="13.75" style="2" customWidth="1"/>
    <col min="8172" max="8176" width="9.125" style="2" customWidth="1"/>
    <col min="8177" max="8177" width="8.125" style="2" customWidth="1"/>
    <col min="8178" max="8178" width="12.125" style="2" customWidth="1"/>
    <col min="8179" max="8179" width="14.375" style="2" customWidth="1"/>
    <col min="8180" max="8180" width="10.875" style="2" customWidth="1"/>
    <col min="8181" max="8181" width="14.375" style="2" customWidth="1"/>
    <col min="8182" max="8182" width="15.625" style="2" customWidth="1"/>
    <col min="8183" max="8183" width="20.625" style="2" customWidth="1"/>
    <col min="8184" max="8197" width="13.625" style="2" customWidth="1"/>
    <col min="8198" max="8198" width="14.5" style="2" customWidth="1"/>
    <col min="8199" max="8207" width="13.625" style="2" customWidth="1"/>
    <col min="8208" max="8208" width="13" style="2" customWidth="1"/>
    <col min="8209" max="8217" width="13.625" style="2" customWidth="1"/>
    <col min="8218" max="8218" width="11.875" style="2" customWidth="1"/>
    <col min="8219" max="8415" width="14.375" style="2" customWidth="1"/>
    <col min="8416" max="8416" width="5.75" style="2" bestFit="1" customWidth="1"/>
    <col min="8417" max="8417" width="21" style="2"/>
    <col min="8418" max="8418" width="12.625" style="2" customWidth="1"/>
    <col min="8419" max="8419" width="14.375" style="2" customWidth="1"/>
    <col min="8420" max="8420" width="11.5" style="2" customWidth="1"/>
    <col min="8421" max="8424" width="9.125" style="2" customWidth="1"/>
    <col min="8425" max="8425" width="7.625" style="2" customWidth="1"/>
    <col min="8426" max="8426" width="11.625" style="2" customWidth="1"/>
    <col min="8427" max="8427" width="13.75" style="2" customWidth="1"/>
    <col min="8428" max="8432" width="9.125" style="2" customWidth="1"/>
    <col min="8433" max="8433" width="8.125" style="2" customWidth="1"/>
    <col min="8434" max="8434" width="12.125" style="2" customWidth="1"/>
    <col min="8435" max="8435" width="14.375" style="2" customWidth="1"/>
    <col min="8436" max="8436" width="10.875" style="2" customWidth="1"/>
    <col min="8437" max="8437" width="14.375" style="2" customWidth="1"/>
    <col min="8438" max="8438" width="15.625" style="2" customWidth="1"/>
    <col min="8439" max="8439" width="20.625" style="2" customWidth="1"/>
    <col min="8440" max="8453" width="13.625" style="2" customWidth="1"/>
    <col min="8454" max="8454" width="14.5" style="2" customWidth="1"/>
    <col min="8455" max="8463" width="13.625" style="2" customWidth="1"/>
    <col min="8464" max="8464" width="13" style="2" customWidth="1"/>
    <col min="8465" max="8473" width="13.625" style="2" customWidth="1"/>
    <col min="8474" max="8474" width="11.875" style="2" customWidth="1"/>
    <col min="8475" max="8671" width="14.375" style="2" customWidth="1"/>
    <col min="8672" max="8672" width="5.75" style="2" bestFit="1" customWidth="1"/>
    <col min="8673" max="8673" width="21" style="2"/>
    <col min="8674" max="8674" width="12.625" style="2" customWidth="1"/>
    <col min="8675" max="8675" width="14.375" style="2" customWidth="1"/>
    <col min="8676" max="8676" width="11.5" style="2" customWidth="1"/>
    <col min="8677" max="8680" width="9.125" style="2" customWidth="1"/>
    <col min="8681" max="8681" width="7.625" style="2" customWidth="1"/>
    <col min="8682" max="8682" width="11.625" style="2" customWidth="1"/>
    <col min="8683" max="8683" width="13.75" style="2" customWidth="1"/>
    <col min="8684" max="8688" width="9.125" style="2" customWidth="1"/>
    <col min="8689" max="8689" width="8.125" style="2" customWidth="1"/>
    <col min="8690" max="8690" width="12.125" style="2" customWidth="1"/>
    <col min="8691" max="8691" width="14.375" style="2" customWidth="1"/>
    <col min="8692" max="8692" width="10.875" style="2" customWidth="1"/>
    <col min="8693" max="8693" width="14.375" style="2" customWidth="1"/>
    <col min="8694" max="8694" width="15.625" style="2" customWidth="1"/>
    <col min="8695" max="8695" width="20.625" style="2" customWidth="1"/>
    <col min="8696" max="8709" width="13.625" style="2" customWidth="1"/>
    <col min="8710" max="8710" width="14.5" style="2" customWidth="1"/>
    <col min="8711" max="8719" width="13.625" style="2" customWidth="1"/>
    <col min="8720" max="8720" width="13" style="2" customWidth="1"/>
    <col min="8721" max="8729" width="13.625" style="2" customWidth="1"/>
    <col min="8730" max="8730" width="11.875" style="2" customWidth="1"/>
    <col min="8731" max="8927" width="14.375" style="2" customWidth="1"/>
    <col min="8928" max="8928" width="5.75" style="2" bestFit="1" customWidth="1"/>
    <col min="8929" max="8929" width="21" style="2"/>
    <col min="8930" max="8930" width="12.625" style="2" customWidth="1"/>
    <col min="8931" max="8931" width="14.375" style="2" customWidth="1"/>
    <col min="8932" max="8932" width="11.5" style="2" customWidth="1"/>
    <col min="8933" max="8936" width="9.125" style="2" customWidth="1"/>
    <col min="8937" max="8937" width="7.625" style="2" customWidth="1"/>
    <col min="8938" max="8938" width="11.625" style="2" customWidth="1"/>
    <col min="8939" max="8939" width="13.75" style="2" customWidth="1"/>
    <col min="8940" max="8944" width="9.125" style="2" customWidth="1"/>
    <col min="8945" max="8945" width="8.125" style="2" customWidth="1"/>
    <col min="8946" max="8946" width="12.125" style="2" customWidth="1"/>
    <col min="8947" max="8947" width="14.375" style="2" customWidth="1"/>
    <col min="8948" max="8948" width="10.875" style="2" customWidth="1"/>
    <col min="8949" max="8949" width="14.375" style="2" customWidth="1"/>
    <col min="8950" max="8950" width="15.625" style="2" customWidth="1"/>
    <col min="8951" max="8951" width="20.625" style="2" customWidth="1"/>
    <col min="8952" max="8965" width="13.625" style="2" customWidth="1"/>
    <col min="8966" max="8966" width="14.5" style="2" customWidth="1"/>
    <col min="8967" max="8975" width="13.625" style="2" customWidth="1"/>
    <col min="8976" max="8976" width="13" style="2" customWidth="1"/>
    <col min="8977" max="8985" width="13.625" style="2" customWidth="1"/>
    <col min="8986" max="8986" width="11.875" style="2" customWidth="1"/>
    <col min="8987" max="9183" width="14.375" style="2" customWidth="1"/>
    <col min="9184" max="9184" width="5.75" style="2" bestFit="1" customWidth="1"/>
    <col min="9185" max="9185" width="21" style="2"/>
    <col min="9186" max="9186" width="12.625" style="2" customWidth="1"/>
    <col min="9187" max="9187" width="14.375" style="2" customWidth="1"/>
    <col min="9188" max="9188" width="11.5" style="2" customWidth="1"/>
    <col min="9189" max="9192" width="9.125" style="2" customWidth="1"/>
    <col min="9193" max="9193" width="7.625" style="2" customWidth="1"/>
    <col min="9194" max="9194" width="11.625" style="2" customWidth="1"/>
    <col min="9195" max="9195" width="13.75" style="2" customWidth="1"/>
    <col min="9196" max="9200" width="9.125" style="2" customWidth="1"/>
    <col min="9201" max="9201" width="8.125" style="2" customWidth="1"/>
    <col min="9202" max="9202" width="12.125" style="2" customWidth="1"/>
    <col min="9203" max="9203" width="14.375" style="2" customWidth="1"/>
    <col min="9204" max="9204" width="10.875" style="2" customWidth="1"/>
    <col min="9205" max="9205" width="14.375" style="2" customWidth="1"/>
    <col min="9206" max="9206" width="15.625" style="2" customWidth="1"/>
    <col min="9207" max="9207" width="20.625" style="2" customWidth="1"/>
    <col min="9208" max="9221" width="13.625" style="2" customWidth="1"/>
    <col min="9222" max="9222" width="14.5" style="2" customWidth="1"/>
    <col min="9223" max="9231" width="13.625" style="2" customWidth="1"/>
    <col min="9232" max="9232" width="13" style="2" customWidth="1"/>
    <col min="9233" max="9241" width="13.625" style="2" customWidth="1"/>
    <col min="9242" max="9242" width="11.875" style="2" customWidth="1"/>
    <col min="9243" max="9439" width="14.375" style="2" customWidth="1"/>
    <col min="9440" max="9440" width="5.75" style="2" bestFit="1" customWidth="1"/>
    <col min="9441" max="9441" width="21" style="2"/>
    <col min="9442" max="9442" width="12.625" style="2" customWidth="1"/>
    <col min="9443" max="9443" width="14.375" style="2" customWidth="1"/>
    <col min="9444" max="9444" width="11.5" style="2" customWidth="1"/>
    <col min="9445" max="9448" width="9.125" style="2" customWidth="1"/>
    <col min="9449" max="9449" width="7.625" style="2" customWidth="1"/>
    <col min="9450" max="9450" width="11.625" style="2" customWidth="1"/>
    <col min="9451" max="9451" width="13.75" style="2" customWidth="1"/>
    <col min="9452" max="9456" width="9.125" style="2" customWidth="1"/>
    <col min="9457" max="9457" width="8.125" style="2" customWidth="1"/>
    <col min="9458" max="9458" width="12.125" style="2" customWidth="1"/>
    <col min="9459" max="9459" width="14.375" style="2" customWidth="1"/>
    <col min="9460" max="9460" width="10.875" style="2" customWidth="1"/>
    <col min="9461" max="9461" width="14.375" style="2" customWidth="1"/>
    <col min="9462" max="9462" width="15.625" style="2" customWidth="1"/>
    <col min="9463" max="9463" width="20.625" style="2" customWidth="1"/>
    <col min="9464" max="9477" width="13.625" style="2" customWidth="1"/>
    <col min="9478" max="9478" width="14.5" style="2" customWidth="1"/>
    <col min="9479" max="9487" width="13.625" style="2" customWidth="1"/>
    <col min="9488" max="9488" width="13" style="2" customWidth="1"/>
    <col min="9489" max="9497" width="13.625" style="2" customWidth="1"/>
    <col min="9498" max="9498" width="11.875" style="2" customWidth="1"/>
    <col min="9499" max="9695" width="14.375" style="2" customWidth="1"/>
    <col min="9696" max="9696" width="5.75" style="2" bestFit="1" customWidth="1"/>
    <col min="9697" max="9697" width="21" style="2"/>
    <col min="9698" max="9698" width="12.625" style="2" customWidth="1"/>
    <col min="9699" max="9699" width="14.375" style="2" customWidth="1"/>
    <col min="9700" max="9700" width="11.5" style="2" customWidth="1"/>
    <col min="9701" max="9704" width="9.125" style="2" customWidth="1"/>
    <col min="9705" max="9705" width="7.625" style="2" customWidth="1"/>
    <col min="9706" max="9706" width="11.625" style="2" customWidth="1"/>
    <col min="9707" max="9707" width="13.75" style="2" customWidth="1"/>
    <col min="9708" max="9712" width="9.125" style="2" customWidth="1"/>
    <col min="9713" max="9713" width="8.125" style="2" customWidth="1"/>
    <col min="9714" max="9714" width="12.125" style="2" customWidth="1"/>
    <col min="9715" max="9715" width="14.375" style="2" customWidth="1"/>
    <col min="9716" max="9716" width="10.875" style="2" customWidth="1"/>
    <col min="9717" max="9717" width="14.375" style="2" customWidth="1"/>
    <col min="9718" max="9718" width="15.625" style="2" customWidth="1"/>
    <col min="9719" max="9719" width="20.625" style="2" customWidth="1"/>
    <col min="9720" max="9733" width="13.625" style="2" customWidth="1"/>
    <col min="9734" max="9734" width="14.5" style="2" customWidth="1"/>
    <col min="9735" max="9743" width="13.625" style="2" customWidth="1"/>
    <col min="9744" max="9744" width="13" style="2" customWidth="1"/>
    <col min="9745" max="9753" width="13.625" style="2" customWidth="1"/>
    <col min="9754" max="9754" width="11.875" style="2" customWidth="1"/>
    <col min="9755" max="9951" width="14.375" style="2" customWidth="1"/>
    <col min="9952" max="9952" width="5.75" style="2" bestFit="1" customWidth="1"/>
    <col min="9953" max="9953" width="21" style="2"/>
    <col min="9954" max="9954" width="12.625" style="2" customWidth="1"/>
    <col min="9955" max="9955" width="14.375" style="2" customWidth="1"/>
    <col min="9956" max="9956" width="11.5" style="2" customWidth="1"/>
    <col min="9957" max="9960" width="9.125" style="2" customWidth="1"/>
    <col min="9961" max="9961" width="7.625" style="2" customWidth="1"/>
    <col min="9962" max="9962" width="11.625" style="2" customWidth="1"/>
    <col min="9963" max="9963" width="13.75" style="2" customWidth="1"/>
    <col min="9964" max="9968" width="9.125" style="2" customWidth="1"/>
    <col min="9969" max="9969" width="8.125" style="2" customWidth="1"/>
    <col min="9970" max="9970" width="12.125" style="2" customWidth="1"/>
    <col min="9971" max="9971" width="14.375" style="2" customWidth="1"/>
    <col min="9972" max="9972" width="10.875" style="2" customWidth="1"/>
    <col min="9973" max="9973" width="14.375" style="2" customWidth="1"/>
    <col min="9974" max="9974" width="15.625" style="2" customWidth="1"/>
    <col min="9975" max="9975" width="20.625" style="2" customWidth="1"/>
    <col min="9976" max="9989" width="13.625" style="2" customWidth="1"/>
    <col min="9990" max="9990" width="14.5" style="2" customWidth="1"/>
    <col min="9991" max="9999" width="13.625" style="2" customWidth="1"/>
    <col min="10000" max="10000" width="13" style="2" customWidth="1"/>
    <col min="10001" max="10009" width="13.625" style="2" customWidth="1"/>
    <col min="10010" max="10010" width="11.875" style="2" customWidth="1"/>
    <col min="10011" max="10207" width="14.375" style="2" customWidth="1"/>
    <col min="10208" max="10208" width="5.75" style="2" bestFit="1" customWidth="1"/>
    <col min="10209" max="10209" width="21" style="2"/>
    <col min="10210" max="10210" width="12.625" style="2" customWidth="1"/>
    <col min="10211" max="10211" width="14.375" style="2" customWidth="1"/>
    <col min="10212" max="10212" width="11.5" style="2" customWidth="1"/>
    <col min="10213" max="10216" width="9.125" style="2" customWidth="1"/>
    <col min="10217" max="10217" width="7.625" style="2" customWidth="1"/>
    <col min="10218" max="10218" width="11.625" style="2" customWidth="1"/>
    <col min="10219" max="10219" width="13.75" style="2" customWidth="1"/>
    <col min="10220" max="10224" width="9.125" style="2" customWidth="1"/>
    <col min="10225" max="10225" width="8.125" style="2" customWidth="1"/>
    <col min="10226" max="10226" width="12.125" style="2" customWidth="1"/>
    <col min="10227" max="10227" width="14.375" style="2" customWidth="1"/>
    <col min="10228" max="10228" width="10.875" style="2" customWidth="1"/>
    <col min="10229" max="10229" width="14.375" style="2" customWidth="1"/>
    <col min="10230" max="10230" width="15.625" style="2" customWidth="1"/>
    <col min="10231" max="10231" width="20.625" style="2" customWidth="1"/>
    <col min="10232" max="10245" width="13.625" style="2" customWidth="1"/>
    <col min="10246" max="10246" width="14.5" style="2" customWidth="1"/>
    <col min="10247" max="10255" width="13.625" style="2" customWidth="1"/>
    <col min="10256" max="10256" width="13" style="2" customWidth="1"/>
    <col min="10257" max="10265" width="13.625" style="2" customWidth="1"/>
    <col min="10266" max="10266" width="11.875" style="2" customWidth="1"/>
    <col min="10267" max="10463" width="14.375" style="2" customWidth="1"/>
    <col min="10464" max="10464" width="5.75" style="2" bestFit="1" customWidth="1"/>
    <col min="10465" max="10465" width="21" style="2"/>
    <col min="10466" max="10466" width="12.625" style="2" customWidth="1"/>
    <col min="10467" max="10467" width="14.375" style="2" customWidth="1"/>
    <col min="10468" max="10468" width="11.5" style="2" customWidth="1"/>
    <col min="10469" max="10472" width="9.125" style="2" customWidth="1"/>
    <col min="10473" max="10473" width="7.625" style="2" customWidth="1"/>
    <col min="10474" max="10474" width="11.625" style="2" customWidth="1"/>
    <col min="10475" max="10475" width="13.75" style="2" customWidth="1"/>
    <col min="10476" max="10480" width="9.125" style="2" customWidth="1"/>
    <col min="10481" max="10481" width="8.125" style="2" customWidth="1"/>
    <col min="10482" max="10482" width="12.125" style="2" customWidth="1"/>
    <col min="10483" max="10483" width="14.375" style="2" customWidth="1"/>
    <col min="10484" max="10484" width="10.875" style="2" customWidth="1"/>
    <col min="10485" max="10485" width="14.375" style="2" customWidth="1"/>
    <col min="10486" max="10486" width="15.625" style="2" customWidth="1"/>
    <col min="10487" max="10487" width="20.625" style="2" customWidth="1"/>
    <col min="10488" max="10501" width="13.625" style="2" customWidth="1"/>
    <col min="10502" max="10502" width="14.5" style="2" customWidth="1"/>
    <col min="10503" max="10511" width="13.625" style="2" customWidth="1"/>
    <col min="10512" max="10512" width="13" style="2" customWidth="1"/>
    <col min="10513" max="10521" width="13.625" style="2" customWidth="1"/>
    <col min="10522" max="10522" width="11.875" style="2" customWidth="1"/>
    <col min="10523" max="10719" width="14.375" style="2" customWidth="1"/>
    <col min="10720" max="10720" width="5.75" style="2" bestFit="1" customWidth="1"/>
    <col min="10721" max="10721" width="21" style="2"/>
    <col min="10722" max="10722" width="12.625" style="2" customWidth="1"/>
    <col min="10723" max="10723" width="14.375" style="2" customWidth="1"/>
    <col min="10724" max="10724" width="11.5" style="2" customWidth="1"/>
    <col min="10725" max="10728" width="9.125" style="2" customWidth="1"/>
    <col min="10729" max="10729" width="7.625" style="2" customWidth="1"/>
    <col min="10730" max="10730" width="11.625" style="2" customWidth="1"/>
    <col min="10731" max="10731" width="13.75" style="2" customWidth="1"/>
    <col min="10732" max="10736" width="9.125" style="2" customWidth="1"/>
    <col min="10737" max="10737" width="8.125" style="2" customWidth="1"/>
    <col min="10738" max="10738" width="12.125" style="2" customWidth="1"/>
    <col min="10739" max="10739" width="14.375" style="2" customWidth="1"/>
    <col min="10740" max="10740" width="10.875" style="2" customWidth="1"/>
    <col min="10741" max="10741" width="14.375" style="2" customWidth="1"/>
    <col min="10742" max="10742" width="15.625" style="2" customWidth="1"/>
    <col min="10743" max="10743" width="20.625" style="2" customWidth="1"/>
    <col min="10744" max="10757" width="13.625" style="2" customWidth="1"/>
    <col min="10758" max="10758" width="14.5" style="2" customWidth="1"/>
    <col min="10759" max="10767" width="13.625" style="2" customWidth="1"/>
    <col min="10768" max="10768" width="13" style="2" customWidth="1"/>
    <col min="10769" max="10777" width="13.625" style="2" customWidth="1"/>
    <col min="10778" max="10778" width="11.875" style="2" customWidth="1"/>
    <col min="10779" max="10975" width="14.375" style="2" customWidth="1"/>
    <col min="10976" max="10976" width="5.75" style="2" bestFit="1" customWidth="1"/>
    <col min="10977" max="10977" width="21" style="2"/>
    <col min="10978" max="10978" width="12.625" style="2" customWidth="1"/>
    <col min="10979" max="10979" width="14.375" style="2" customWidth="1"/>
    <col min="10980" max="10980" width="11.5" style="2" customWidth="1"/>
    <col min="10981" max="10984" width="9.125" style="2" customWidth="1"/>
    <col min="10985" max="10985" width="7.625" style="2" customWidth="1"/>
    <col min="10986" max="10986" width="11.625" style="2" customWidth="1"/>
    <col min="10987" max="10987" width="13.75" style="2" customWidth="1"/>
    <col min="10988" max="10992" width="9.125" style="2" customWidth="1"/>
    <col min="10993" max="10993" width="8.125" style="2" customWidth="1"/>
    <col min="10994" max="10994" width="12.125" style="2" customWidth="1"/>
    <col min="10995" max="10995" width="14.375" style="2" customWidth="1"/>
    <col min="10996" max="10996" width="10.875" style="2" customWidth="1"/>
    <col min="10997" max="10997" width="14.375" style="2" customWidth="1"/>
    <col min="10998" max="10998" width="15.625" style="2" customWidth="1"/>
    <col min="10999" max="10999" width="20.625" style="2" customWidth="1"/>
    <col min="11000" max="11013" width="13.625" style="2" customWidth="1"/>
    <col min="11014" max="11014" width="14.5" style="2" customWidth="1"/>
    <col min="11015" max="11023" width="13.625" style="2" customWidth="1"/>
    <col min="11024" max="11024" width="13" style="2" customWidth="1"/>
    <col min="11025" max="11033" width="13.625" style="2" customWidth="1"/>
    <col min="11034" max="11034" width="11.875" style="2" customWidth="1"/>
    <col min="11035" max="11231" width="14.375" style="2" customWidth="1"/>
    <col min="11232" max="11232" width="5.75" style="2" bestFit="1" customWidth="1"/>
    <col min="11233" max="11233" width="21" style="2"/>
    <col min="11234" max="11234" width="12.625" style="2" customWidth="1"/>
    <col min="11235" max="11235" width="14.375" style="2" customWidth="1"/>
    <col min="11236" max="11236" width="11.5" style="2" customWidth="1"/>
    <col min="11237" max="11240" width="9.125" style="2" customWidth="1"/>
    <col min="11241" max="11241" width="7.625" style="2" customWidth="1"/>
    <col min="11242" max="11242" width="11.625" style="2" customWidth="1"/>
    <col min="11243" max="11243" width="13.75" style="2" customWidth="1"/>
    <col min="11244" max="11248" width="9.125" style="2" customWidth="1"/>
    <col min="11249" max="11249" width="8.125" style="2" customWidth="1"/>
    <col min="11250" max="11250" width="12.125" style="2" customWidth="1"/>
    <col min="11251" max="11251" width="14.375" style="2" customWidth="1"/>
    <col min="11252" max="11252" width="10.875" style="2" customWidth="1"/>
    <col min="11253" max="11253" width="14.375" style="2" customWidth="1"/>
    <col min="11254" max="11254" width="15.625" style="2" customWidth="1"/>
    <col min="11255" max="11255" width="20.625" style="2" customWidth="1"/>
    <col min="11256" max="11269" width="13.625" style="2" customWidth="1"/>
    <col min="11270" max="11270" width="14.5" style="2" customWidth="1"/>
    <col min="11271" max="11279" width="13.625" style="2" customWidth="1"/>
    <col min="11280" max="11280" width="13" style="2" customWidth="1"/>
    <col min="11281" max="11289" width="13.625" style="2" customWidth="1"/>
    <col min="11290" max="11290" width="11.875" style="2" customWidth="1"/>
    <col min="11291" max="11487" width="14.375" style="2" customWidth="1"/>
    <col min="11488" max="11488" width="5.75" style="2" bestFit="1" customWidth="1"/>
    <col min="11489" max="11489" width="21" style="2"/>
    <col min="11490" max="11490" width="12.625" style="2" customWidth="1"/>
    <col min="11491" max="11491" width="14.375" style="2" customWidth="1"/>
    <col min="11492" max="11492" width="11.5" style="2" customWidth="1"/>
    <col min="11493" max="11496" width="9.125" style="2" customWidth="1"/>
    <col min="11497" max="11497" width="7.625" style="2" customWidth="1"/>
    <col min="11498" max="11498" width="11.625" style="2" customWidth="1"/>
    <col min="11499" max="11499" width="13.75" style="2" customWidth="1"/>
    <col min="11500" max="11504" width="9.125" style="2" customWidth="1"/>
    <col min="11505" max="11505" width="8.125" style="2" customWidth="1"/>
    <col min="11506" max="11506" width="12.125" style="2" customWidth="1"/>
    <col min="11507" max="11507" width="14.375" style="2" customWidth="1"/>
    <col min="11508" max="11508" width="10.875" style="2" customWidth="1"/>
    <col min="11509" max="11509" width="14.375" style="2" customWidth="1"/>
    <col min="11510" max="11510" width="15.625" style="2" customWidth="1"/>
    <col min="11511" max="11511" width="20.625" style="2" customWidth="1"/>
    <col min="11512" max="11525" width="13.625" style="2" customWidth="1"/>
    <col min="11526" max="11526" width="14.5" style="2" customWidth="1"/>
    <col min="11527" max="11535" width="13.625" style="2" customWidth="1"/>
    <col min="11536" max="11536" width="13" style="2" customWidth="1"/>
    <col min="11537" max="11545" width="13.625" style="2" customWidth="1"/>
    <col min="11546" max="11546" width="11.875" style="2" customWidth="1"/>
    <col min="11547" max="11743" width="14.375" style="2" customWidth="1"/>
    <col min="11744" max="11744" width="5.75" style="2" bestFit="1" customWidth="1"/>
    <col min="11745" max="11745" width="21" style="2"/>
    <col min="11746" max="11746" width="12.625" style="2" customWidth="1"/>
    <col min="11747" max="11747" width="14.375" style="2" customWidth="1"/>
    <col min="11748" max="11748" width="11.5" style="2" customWidth="1"/>
    <col min="11749" max="11752" width="9.125" style="2" customWidth="1"/>
    <col min="11753" max="11753" width="7.625" style="2" customWidth="1"/>
    <col min="11754" max="11754" width="11.625" style="2" customWidth="1"/>
    <col min="11755" max="11755" width="13.75" style="2" customWidth="1"/>
    <col min="11756" max="11760" width="9.125" style="2" customWidth="1"/>
    <col min="11761" max="11761" width="8.125" style="2" customWidth="1"/>
    <col min="11762" max="11762" width="12.125" style="2" customWidth="1"/>
    <col min="11763" max="11763" width="14.375" style="2" customWidth="1"/>
    <col min="11764" max="11764" width="10.875" style="2" customWidth="1"/>
    <col min="11765" max="11765" width="14.375" style="2" customWidth="1"/>
    <col min="11766" max="11766" width="15.625" style="2" customWidth="1"/>
    <col min="11767" max="11767" width="20.625" style="2" customWidth="1"/>
    <col min="11768" max="11781" width="13.625" style="2" customWidth="1"/>
    <col min="11782" max="11782" width="14.5" style="2" customWidth="1"/>
    <col min="11783" max="11791" width="13.625" style="2" customWidth="1"/>
    <col min="11792" max="11792" width="13" style="2" customWidth="1"/>
    <col min="11793" max="11801" width="13.625" style="2" customWidth="1"/>
    <col min="11802" max="11802" width="11.875" style="2" customWidth="1"/>
    <col min="11803" max="11999" width="14.375" style="2" customWidth="1"/>
    <col min="12000" max="12000" width="5.75" style="2" bestFit="1" customWidth="1"/>
    <col min="12001" max="12001" width="21" style="2"/>
    <col min="12002" max="12002" width="12.625" style="2" customWidth="1"/>
    <col min="12003" max="12003" width="14.375" style="2" customWidth="1"/>
    <col min="12004" max="12004" width="11.5" style="2" customWidth="1"/>
    <col min="12005" max="12008" width="9.125" style="2" customWidth="1"/>
    <col min="12009" max="12009" width="7.625" style="2" customWidth="1"/>
    <col min="12010" max="12010" width="11.625" style="2" customWidth="1"/>
    <col min="12011" max="12011" width="13.75" style="2" customWidth="1"/>
    <col min="12012" max="12016" width="9.125" style="2" customWidth="1"/>
    <col min="12017" max="12017" width="8.125" style="2" customWidth="1"/>
    <col min="12018" max="12018" width="12.125" style="2" customWidth="1"/>
    <col min="12019" max="12019" width="14.375" style="2" customWidth="1"/>
    <col min="12020" max="12020" width="10.875" style="2" customWidth="1"/>
    <col min="12021" max="12021" width="14.375" style="2" customWidth="1"/>
    <col min="12022" max="12022" width="15.625" style="2" customWidth="1"/>
    <col min="12023" max="12023" width="20.625" style="2" customWidth="1"/>
    <col min="12024" max="12037" width="13.625" style="2" customWidth="1"/>
    <col min="12038" max="12038" width="14.5" style="2" customWidth="1"/>
    <col min="12039" max="12047" width="13.625" style="2" customWidth="1"/>
    <col min="12048" max="12048" width="13" style="2" customWidth="1"/>
    <col min="12049" max="12057" width="13.625" style="2" customWidth="1"/>
    <col min="12058" max="12058" width="11.875" style="2" customWidth="1"/>
    <col min="12059" max="12255" width="14.375" style="2" customWidth="1"/>
    <col min="12256" max="12256" width="5.75" style="2" bestFit="1" customWidth="1"/>
    <col min="12257" max="12257" width="21" style="2"/>
    <col min="12258" max="12258" width="12.625" style="2" customWidth="1"/>
    <col min="12259" max="12259" width="14.375" style="2" customWidth="1"/>
    <col min="12260" max="12260" width="11.5" style="2" customWidth="1"/>
    <col min="12261" max="12264" width="9.125" style="2" customWidth="1"/>
    <col min="12265" max="12265" width="7.625" style="2" customWidth="1"/>
    <col min="12266" max="12266" width="11.625" style="2" customWidth="1"/>
    <col min="12267" max="12267" width="13.75" style="2" customWidth="1"/>
    <col min="12268" max="12272" width="9.125" style="2" customWidth="1"/>
    <col min="12273" max="12273" width="8.125" style="2" customWidth="1"/>
    <col min="12274" max="12274" width="12.125" style="2" customWidth="1"/>
    <col min="12275" max="12275" width="14.375" style="2" customWidth="1"/>
    <col min="12276" max="12276" width="10.875" style="2" customWidth="1"/>
    <col min="12277" max="12277" width="14.375" style="2" customWidth="1"/>
    <col min="12278" max="12278" width="15.625" style="2" customWidth="1"/>
    <col min="12279" max="12279" width="20.625" style="2" customWidth="1"/>
    <col min="12280" max="12293" width="13.625" style="2" customWidth="1"/>
    <col min="12294" max="12294" width="14.5" style="2" customWidth="1"/>
    <col min="12295" max="12303" width="13.625" style="2" customWidth="1"/>
    <col min="12304" max="12304" width="13" style="2" customWidth="1"/>
    <col min="12305" max="12313" width="13.625" style="2" customWidth="1"/>
    <col min="12314" max="12314" width="11.875" style="2" customWidth="1"/>
    <col min="12315" max="12511" width="14.375" style="2" customWidth="1"/>
    <col min="12512" max="12512" width="5.75" style="2" bestFit="1" customWidth="1"/>
    <col min="12513" max="12513" width="21" style="2"/>
    <col min="12514" max="12514" width="12.625" style="2" customWidth="1"/>
    <col min="12515" max="12515" width="14.375" style="2" customWidth="1"/>
    <col min="12516" max="12516" width="11.5" style="2" customWidth="1"/>
    <col min="12517" max="12520" width="9.125" style="2" customWidth="1"/>
    <col min="12521" max="12521" width="7.625" style="2" customWidth="1"/>
    <col min="12522" max="12522" width="11.625" style="2" customWidth="1"/>
    <col min="12523" max="12523" width="13.75" style="2" customWidth="1"/>
    <col min="12524" max="12528" width="9.125" style="2" customWidth="1"/>
    <col min="12529" max="12529" width="8.125" style="2" customWidth="1"/>
    <col min="12530" max="12530" width="12.125" style="2" customWidth="1"/>
    <col min="12531" max="12531" width="14.375" style="2" customWidth="1"/>
    <col min="12532" max="12532" width="10.875" style="2" customWidth="1"/>
    <col min="12533" max="12533" width="14.375" style="2" customWidth="1"/>
    <col min="12534" max="12534" width="15.625" style="2" customWidth="1"/>
    <col min="12535" max="12535" width="20.625" style="2" customWidth="1"/>
    <col min="12536" max="12549" width="13.625" style="2" customWidth="1"/>
    <col min="12550" max="12550" width="14.5" style="2" customWidth="1"/>
    <col min="12551" max="12559" width="13.625" style="2" customWidth="1"/>
    <col min="12560" max="12560" width="13" style="2" customWidth="1"/>
    <col min="12561" max="12569" width="13.625" style="2" customWidth="1"/>
    <col min="12570" max="12570" width="11.875" style="2" customWidth="1"/>
    <col min="12571" max="12767" width="14.375" style="2" customWidth="1"/>
    <col min="12768" max="12768" width="5.75" style="2" bestFit="1" customWidth="1"/>
    <col min="12769" max="12769" width="21" style="2"/>
    <col min="12770" max="12770" width="12.625" style="2" customWidth="1"/>
    <col min="12771" max="12771" width="14.375" style="2" customWidth="1"/>
    <col min="12772" max="12772" width="11.5" style="2" customWidth="1"/>
    <col min="12773" max="12776" width="9.125" style="2" customWidth="1"/>
    <col min="12777" max="12777" width="7.625" style="2" customWidth="1"/>
    <col min="12778" max="12778" width="11.625" style="2" customWidth="1"/>
    <col min="12779" max="12779" width="13.75" style="2" customWidth="1"/>
    <col min="12780" max="12784" width="9.125" style="2" customWidth="1"/>
    <col min="12785" max="12785" width="8.125" style="2" customWidth="1"/>
    <col min="12786" max="12786" width="12.125" style="2" customWidth="1"/>
    <col min="12787" max="12787" width="14.375" style="2" customWidth="1"/>
    <col min="12788" max="12788" width="10.875" style="2" customWidth="1"/>
    <col min="12789" max="12789" width="14.375" style="2" customWidth="1"/>
    <col min="12790" max="12790" width="15.625" style="2" customWidth="1"/>
    <col min="12791" max="12791" width="20.625" style="2" customWidth="1"/>
    <col min="12792" max="12805" width="13.625" style="2" customWidth="1"/>
    <col min="12806" max="12806" width="14.5" style="2" customWidth="1"/>
    <col min="12807" max="12815" width="13.625" style="2" customWidth="1"/>
    <col min="12816" max="12816" width="13" style="2" customWidth="1"/>
    <col min="12817" max="12825" width="13.625" style="2" customWidth="1"/>
    <col min="12826" max="12826" width="11.875" style="2" customWidth="1"/>
    <col min="12827" max="13023" width="14.375" style="2" customWidth="1"/>
    <col min="13024" max="13024" width="5.75" style="2" bestFit="1" customWidth="1"/>
    <col min="13025" max="13025" width="21" style="2"/>
    <col min="13026" max="13026" width="12.625" style="2" customWidth="1"/>
    <col min="13027" max="13027" width="14.375" style="2" customWidth="1"/>
    <col min="13028" max="13028" width="11.5" style="2" customWidth="1"/>
    <col min="13029" max="13032" width="9.125" style="2" customWidth="1"/>
    <col min="13033" max="13033" width="7.625" style="2" customWidth="1"/>
    <col min="13034" max="13034" width="11.625" style="2" customWidth="1"/>
    <col min="13035" max="13035" width="13.75" style="2" customWidth="1"/>
    <col min="13036" max="13040" width="9.125" style="2" customWidth="1"/>
    <col min="13041" max="13041" width="8.125" style="2" customWidth="1"/>
    <col min="13042" max="13042" width="12.125" style="2" customWidth="1"/>
    <col min="13043" max="13043" width="14.375" style="2" customWidth="1"/>
    <col min="13044" max="13044" width="10.875" style="2" customWidth="1"/>
    <col min="13045" max="13045" width="14.375" style="2" customWidth="1"/>
    <col min="13046" max="13046" width="15.625" style="2" customWidth="1"/>
    <col min="13047" max="13047" width="20.625" style="2" customWidth="1"/>
    <col min="13048" max="13061" width="13.625" style="2" customWidth="1"/>
    <col min="13062" max="13062" width="14.5" style="2" customWidth="1"/>
    <col min="13063" max="13071" width="13.625" style="2" customWidth="1"/>
    <col min="13072" max="13072" width="13" style="2" customWidth="1"/>
    <col min="13073" max="13081" width="13.625" style="2" customWidth="1"/>
    <col min="13082" max="13082" width="11.875" style="2" customWidth="1"/>
    <col min="13083" max="13279" width="14.375" style="2" customWidth="1"/>
    <col min="13280" max="13280" width="5.75" style="2" bestFit="1" customWidth="1"/>
    <col min="13281" max="13281" width="21" style="2"/>
    <col min="13282" max="13282" width="12.625" style="2" customWidth="1"/>
    <col min="13283" max="13283" width="14.375" style="2" customWidth="1"/>
    <col min="13284" max="13284" width="11.5" style="2" customWidth="1"/>
    <col min="13285" max="13288" width="9.125" style="2" customWidth="1"/>
    <col min="13289" max="13289" width="7.625" style="2" customWidth="1"/>
    <col min="13290" max="13290" width="11.625" style="2" customWidth="1"/>
    <col min="13291" max="13291" width="13.75" style="2" customWidth="1"/>
    <col min="13292" max="13296" width="9.125" style="2" customWidth="1"/>
    <col min="13297" max="13297" width="8.125" style="2" customWidth="1"/>
    <col min="13298" max="13298" width="12.125" style="2" customWidth="1"/>
    <col min="13299" max="13299" width="14.375" style="2" customWidth="1"/>
    <col min="13300" max="13300" width="10.875" style="2" customWidth="1"/>
    <col min="13301" max="13301" width="14.375" style="2" customWidth="1"/>
    <col min="13302" max="13302" width="15.625" style="2" customWidth="1"/>
    <col min="13303" max="13303" width="20.625" style="2" customWidth="1"/>
    <col min="13304" max="13317" width="13.625" style="2" customWidth="1"/>
    <col min="13318" max="13318" width="14.5" style="2" customWidth="1"/>
    <col min="13319" max="13327" width="13.625" style="2" customWidth="1"/>
    <col min="13328" max="13328" width="13" style="2" customWidth="1"/>
    <col min="13329" max="13337" width="13.625" style="2" customWidth="1"/>
    <col min="13338" max="13338" width="11.875" style="2" customWidth="1"/>
    <col min="13339" max="13535" width="14.375" style="2" customWidth="1"/>
    <col min="13536" max="13536" width="5.75" style="2" bestFit="1" customWidth="1"/>
    <col min="13537" max="13537" width="21" style="2"/>
    <col min="13538" max="13538" width="12.625" style="2" customWidth="1"/>
    <col min="13539" max="13539" width="14.375" style="2" customWidth="1"/>
    <col min="13540" max="13540" width="11.5" style="2" customWidth="1"/>
    <col min="13541" max="13544" width="9.125" style="2" customWidth="1"/>
    <col min="13545" max="13545" width="7.625" style="2" customWidth="1"/>
    <col min="13546" max="13546" width="11.625" style="2" customWidth="1"/>
    <col min="13547" max="13547" width="13.75" style="2" customWidth="1"/>
    <col min="13548" max="13552" width="9.125" style="2" customWidth="1"/>
    <col min="13553" max="13553" width="8.125" style="2" customWidth="1"/>
    <col min="13554" max="13554" width="12.125" style="2" customWidth="1"/>
    <col min="13555" max="13555" width="14.375" style="2" customWidth="1"/>
    <col min="13556" max="13556" width="10.875" style="2" customWidth="1"/>
    <col min="13557" max="13557" width="14.375" style="2" customWidth="1"/>
    <col min="13558" max="13558" width="15.625" style="2" customWidth="1"/>
    <col min="13559" max="13559" width="20.625" style="2" customWidth="1"/>
    <col min="13560" max="13573" width="13.625" style="2" customWidth="1"/>
    <col min="13574" max="13574" width="14.5" style="2" customWidth="1"/>
    <col min="13575" max="13583" width="13.625" style="2" customWidth="1"/>
    <col min="13584" max="13584" width="13" style="2" customWidth="1"/>
    <col min="13585" max="13593" width="13.625" style="2" customWidth="1"/>
    <col min="13594" max="13594" width="11.875" style="2" customWidth="1"/>
    <col min="13595" max="13791" width="14.375" style="2" customWidth="1"/>
    <col min="13792" max="13792" width="5.75" style="2" bestFit="1" customWidth="1"/>
    <col min="13793" max="13793" width="21" style="2"/>
    <col min="13794" max="13794" width="12.625" style="2" customWidth="1"/>
    <col min="13795" max="13795" width="14.375" style="2" customWidth="1"/>
    <col min="13796" max="13796" width="11.5" style="2" customWidth="1"/>
    <col min="13797" max="13800" width="9.125" style="2" customWidth="1"/>
    <col min="13801" max="13801" width="7.625" style="2" customWidth="1"/>
    <col min="13802" max="13802" width="11.625" style="2" customWidth="1"/>
    <col min="13803" max="13803" width="13.75" style="2" customWidth="1"/>
    <col min="13804" max="13808" width="9.125" style="2" customWidth="1"/>
    <col min="13809" max="13809" width="8.125" style="2" customWidth="1"/>
    <col min="13810" max="13810" width="12.125" style="2" customWidth="1"/>
    <col min="13811" max="13811" width="14.375" style="2" customWidth="1"/>
    <col min="13812" max="13812" width="10.875" style="2" customWidth="1"/>
    <col min="13813" max="13813" width="14.375" style="2" customWidth="1"/>
    <col min="13814" max="13814" width="15.625" style="2" customWidth="1"/>
    <col min="13815" max="13815" width="20.625" style="2" customWidth="1"/>
    <col min="13816" max="13829" width="13.625" style="2" customWidth="1"/>
    <col min="13830" max="13830" width="14.5" style="2" customWidth="1"/>
    <col min="13831" max="13839" width="13.625" style="2" customWidth="1"/>
    <col min="13840" max="13840" width="13" style="2" customWidth="1"/>
    <col min="13841" max="13849" width="13.625" style="2" customWidth="1"/>
    <col min="13850" max="13850" width="11.875" style="2" customWidth="1"/>
    <col min="13851" max="14047" width="14.375" style="2" customWidth="1"/>
    <col min="14048" max="14048" width="5.75" style="2" bestFit="1" customWidth="1"/>
    <col min="14049" max="14049" width="21" style="2"/>
    <col min="14050" max="14050" width="12.625" style="2" customWidth="1"/>
    <col min="14051" max="14051" width="14.375" style="2" customWidth="1"/>
    <col min="14052" max="14052" width="11.5" style="2" customWidth="1"/>
    <col min="14053" max="14056" width="9.125" style="2" customWidth="1"/>
    <col min="14057" max="14057" width="7.625" style="2" customWidth="1"/>
    <col min="14058" max="14058" width="11.625" style="2" customWidth="1"/>
    <col min="14059" max="14059" width="13.75" style="2" customWidth="1"/>
    <col min="14060" max="14064" width="9.125" style="2" customWidth="1"/>
    <col min="14065" max="14065" width="8.125" style="2" customWidth="1"/>
    <col min="14066" max="14066" width="12.125" style="2" customWidth="1"/>
    <col min="14067" max="14067" width="14.375" style="2" customWidth="1"/>
    <col min="14068" max="14068" width="10.875" style="2" customWidth="1"/>
    <col min="14069" max="14069" width="14.375" style="2" customWidth="1"/>
    <col min="14070" max="14070" width="15.625" style="2" customWidth="1"/>
    <col min="14071" max="14071" width="20.625" style="2" customWidth="1"/>
    <col min="14072" max="14085" width="13.625" style="2" customWidth="1"/>
    <col min="14086" max="14086" width="14.5" style="2" customWidth="1"/>
    <col min="14087" max="14095" width="13.625" style="2" customWidth="1"/>
    <col min="14096" max="14096" width="13" style="2" customWidth="1"/>
    <col min="14097" max="14105" width="13.625" style="2" customWidth="1"/>
    <col min="14106" max="14106" width="11.875" style="2" customWidth="1"/>
    <col min="14107" max="14303" width="14.375" style="2" customWidth="1"/>
    <col min="14304" max="14304" width="5.75" style="2" bestFit="1" customWidth="1"/>
    <col min="14305" max="14305" width="21" style="2"/>
    <col min="14306" max="14306" width="12.625" style="2" customWidth="1"/>
    <col min="14307" max="14307" width="14.375" style="2" customWidth="1"/>
    <col min="14308" max="14308" width="11.5" style="2" customWidth="1"/>
    <col min="14309" max="14312" width="9.125" style="2" customWidth="1"/>
    <col min="14313" max="14313" width="7.625" style="2" customWidth="1"/>
    <col min="14314" max="14314" width="11.625" style="2" customWidth="1"/>
    <col min="14315" max="14315" width="13.75" style="2" customWidth="1"/>
    <col min="14316" max="14320" width="9.125" style="2" customWidth="1"/>
    <col min="14321" max="14321" width="8.125" style="2" customWidth="1"/>
    <col min="14322" max="14322" width="12.125" style="2" customWidth="1"/>
    <col min="14323" max="14323" width="14.375" style="2" customWidth="1"/>
    <col min="14324" max="14324" width="10.875" style="2" customWidth="1"/>
    <col min="14325" max="14325" width="14.375" style="2" customWidth="1"/>
    <col min="14326" max="14326" width="15.625" style="2" customWidth="1"/>
    <col min="14327" max="14327" width="20.625" style="2" customWidth="1"/>
    <col min="14328" max="14341" width="13.625" style="2" customWidth="1"/>
    <col min="14342" max="14342" width="14.5" style="2" customWidth="1"/>
    <col min="14343" max="14351" width="13.625" style="2" customWidth="1"/>
    <col min="14352" max="14352" width="13" style="2" customWidth="1"/>
    <col min="14353" max="14361" width="13.625" style="2" customWidth="1"/>
    <col min="14362" max="14362" width="11.875" style="2" customWidth="1"/>
    <col min="14363" max="14559" width="14.375" style="2" customWidth="1"/>
    <col min="14560" max="14560" width="5.75" style="2" bestFit="1" customWidth="1"/>
    <col min="14561" max="14561" width="21" style="2"/>
    <col min="14562" max="14562" width="12.625" style="2" customWidth="1"/>
    <col min="14563" max="14563" width="14.375" style="2" customWidth="1"/>
    <col min="14564" max="14564" width="11.5" style="2" customWidth="1"/>
    <col min="14565" max="14568" width="9.125" style="2" customWidth="1"/>
    <col min="14569" max="14569" width="7.625" style="2" customWidth="1"/>
    <col min="14570" max="14570" width="11.625" style="2" customWidth="1"/>
    <col min="14571" max="14571" width="13.75" style="2" customWidth="1"/>
    <col min="14572" max="14576" width="9.125" style="2" customWidth="1"/>
    <col min="14577" max="14577" width="8.125" style="2" customWidth="1"/>
    <col min="14578" max="14578" width="12.125" style="2" customWidth="1"/>
    <col min="14579" max="14579" width="14.375" style="2" customWidth="1"/>
    <col min="14580" max="14580" width="10.875" style="2" customWidth="1"/>
    <col min="14581" max="14581" width="14.375" style="2" customWidth="1"/>
    <col min="14582" max="14582" width="15.625" style="2" customWidth="1"/>
    <col min="14583" max="14583" width="20.625" style="2" customWidth="1"/>
    <col min="14584" max="14597" width="13.625" style="2" customWidth="1"/>
    <col min="14598" max="14598" width="14.5" style="2" customWidth="1"/>
    <col min="14599" max="14607" width="13.625" style="2" customWidth="1"/>
    <col min="14608" max="14608" width="13" style="2" customWidth="1"/>
    <col min="14609" max="14617" width="13.625" style="2" customWidth="1"/>
    <col min="14618" max="14618" width="11.875" style="2" customWidth="1"/>
    <col min="14619" max="14815" width="14.375" style="2" customWidth="1"/>
    <col min="14816" max="14816" width="5.75" style="2" bestFit="1" customWidth="1"/>
    <col min="14817" max="14817" width="21" style="2"/>
    <col min="14818" max="14818" width="12.625" style="2" customWidth="1"/>
    <col min="14819" max="14819" width="14.375" style="2" customWidth="1"/>
    <col min="14820" max="14820" width="11.5" style="2" customWidth="1"/>
    <col min="14821" max="14824" width="9.125" style="2" customWidth="1"/>
    <col min="14825" max="14825" width="7.625" style="2" customWidth="1"/>
    <col min="14826" max="14826" width="11.625" style="2" customWidth="1"/>
    <col min="14827" max="14827" width="13.75" style="2" customWidth="1"/>
    <col min="14828" max="14832" width="9.125" style="2" customWidth="1"/>
    <col min="14833" max="14833" width="8.125" style="2" customWidth="1"/>
    <col min="14834" max="14834" width="12.125" style="2" customWidth="1"/>
    <col min="14835" max="14835" width="14.375" style="2" customWidth="1"/>
    <col min="14836" max="14836" width="10.875" style="2" customWidth="1"/>
    <col min="14837" max="14837" width="14.375" style="2" customWidth="1"/>
    <col min="14838" max="14838" width="15.625" style="2" customWidth="1"/>
    <col min="14839" max="14839" width="20.625" style="2" customWidth="1"/>
    <col min="14840" max="14853" width="13.625" style="2" customWidth="1"/>
    <col min="14854" max="14854" width="14.5" style="2" customWidth="1"/>
    <col min="14855" max="14863" width="13.625" style="2" customWidth="1"/>
    <col min="14864" max="14864" width="13" style="2" customWidth="1"/>
    <col min="14865" max="14873" width="13.625" style="2" customWidth="1"/>
    <col min="14874" max="14874" width="11.875" style="2" customWidth="1"/>
    <col min="14875" max="15071" width="14.375" style="2" customWidth="1"/>
    <col min="15072" max="15072" width="5.75" style="2" bestFit="1" customWidth="1"/>
    <col min="15073" max="15073" width="21" style="2"/>
    <col min="15074" max="15074" width="12.625" style="2" customWidth="1"/>
    <col min="15075" max="15075" width="14.375" style="2" customWidth="1"/>
    <col min="15076" max="15076" width="11.5" style="2" customWidth="1"/>
    <col min="15077" max="15080" width="9.125" style="2" customWidth="1"/>
    <col min="15081" max="15081" width="7.625" style="2" customWidth="1"/>
    <col min="15082" max="15082" width="11.625" style="2" customWidth="1"/>
    <col min="15083" max="15083" width="13.75" style="2" customWidth="1"/>
    <col min="15084" max="15088" width="9.125" style="2" customWidth="1"/>
    <col min="15089" max="15089" width="8.125" style="2" customWidth="1"/>
    <col min="15090" max="15090" width="12.125" style="2" customWidth="1"/>
    <col min="15091" max="15091" width="14.375" style="2" customWidth="1"/>
    <col min="15092" max="15092" width="10.875" style="2" customWidth="1"/>
    <col min="15093" max="15093" width="14.375" style="2" customWidth="1"/>
    <col min="15094" max="15094" width="15.625" style="2" customWidth="1"/>
    <col min="15095" max="15095" width="20.625" style="2" customWidth="1"/>
    <col min="15096" max="15109" width="13.625" style="2" customWidth="1"/>
    <col min="15110" max="15110" width="14.5" style="2" customWidth="1"/>
    <col min="15111" max="15119" width="13.625" style="2" customWidth="1"/>
    <col min="15120" max="15120" width="13" style="2" customWidth="1"/>
    <col min="15121" max="15129" width="13.625" style="2" customWidth="1"/>
    <col min="15130" max="15130" width="11.875" style="2" customWidth="1"/>
    <col min="15131" max="15327" width="14.375" style="2" customWidth="1"/>
    <col min="15328" max="15328" width="5.75" style="2" bestFit="1" customWidth="1"/>
    <col min="15329" max="15329" width="21" style="2"/>
    <col min="15330" max="15330" width="12.625" style="2" customWidth="1"/>
    <col min="15331" max="15331" width="14.375" style="2" customWidth="1"/>
    <col min="15332" max="15332" width="11.5" style="2" customWidth="1"/>
    <col min="15333" max="15336" width="9.125" style="2" customWidth="1"/>
    <col min="15337" max="15337" width="7.625" style="2" customWidth="1"/>
    <col min="15338" max="15338" width="11.625" style="2" customWidth="1"/>
    <col min="15339" max="15339" width="13.75" style="2" customWidth="1"/>
    <col min="15340" max="15344" width="9.125" style="2" customWidth="1"/>
    <col min="15345" max="15345" width="8.125" style="2" customWidth="1"/>
    <col min="15346" max="15346" width="12.125" style="2" customWidth="1"/>
    <col min="15347" max="15347" width="14.375" style="2" customWidth="1"/>
    <col min="15348" max="15348" width="10.875" style="2" customWidth="1"/>
    <col min="15349" max="15349" width="14.375" style="2" customWidth="1"/>
    <col min="15350" max="15350" width="15.625" style="2" customWidth="1"/>
    <col min="15351" max="15351" width="20.625" style="2" customWidth="1"/>
    <col min="15352" max="15365" width="13.625" style="2" customWidth="1"/>
    <col min="15366" max="15366" width="14.5" style="2" customWidth="1"/>
    <col min="15367" max="15375" width="13.625" style="2" customWidth="1"/>
    <col min="15376" max="15376" width="13" style="2" customWidth="1"/>
    <col min="15377" max="15385" width="13.625" style="2" customWidth="1"/>
    <col min="15386" max="15386" width="11.875" style="2" customWidth="1"/>
    <col min="15387" max="15583" width="14.375" style="2" customWidth="1"/>
    <col min="15584" max="15584" width="5.75" style="2" bestFit="1" customWidth="1"/>
    <col min="15585" max="15585" width="21" style="2"/>
    <col min="15586" max="15586" width="12.625" style="2" customWidth="1"/>
    <col min="15587" max="15587" width="14.375" style="2" customWidth="1"/>
    <col min="15588" max="15588" width="11.5" style="2" customWidth="1"/>
    <col min="15589" max="15592" width="9.125" style="2" customWidth="1"/>
    <col min="15593" max="15593" width="7.625" style="2" customWidth="1"/>
    <col min="15594" max="15594" width="11.625" style="2" customWidth="1"/>
    <col min="15595" max="15595" width="13.75" style="2" customWidth="1"/>
    <col min="15596" max="15600" width="9.125" style="2" customWidth="1"/>
    <col min="15601" max="15601" width="8.125" style="2" customWidth="1"/>
    <col min="15602" max="15602" width="12.125" style="2" customWidth="1"/>
    <col min="15603" max="15603" width="14.375" style="2" customWidth="1"/>
    <col min="15604" max="15604" width="10.875" style="2" customWidth="1"/>
    <col min="15605" max="15605" width="14.375" style="2" customWidth="1"/>
    <col min="15606" max="15606" width="15.625" style="2" customWidth="1"/>
    <col min="15607" max="15607" width="20.625" style="2" customWidth="1"/>
    <col min="15608" max="15621" width="13.625" style="2" customWidth="1"/>
    <col min="15622" max="15622" width="14.5" style="2" customWidth="1"/>
    <col min="15623" max="15631" width="13.625" style="2" customWidth="1"/>
    <col min="15632" max="15632" width="13" style="2" customWidth="1"/>
    <col min="15633" max="15641" width="13.625" style="2" customWidth="1"/>
    <col min="15642" max="15642" width="11.875" style="2" customWidth="1"/>
    <col min="15643" max="15839" width="14.375" style="2" customWidth="1"/>
    <col min="15840" max="15840" width="5.75" style="2" bestFit="1" customWidth="1"/>
    <col min="15841" max="15841" width="21" style="2"/>
    <col min="15842" max="15842" width="12.625" style="2" customWidth="1"/>
    <col min="15843" max="15843" width="14.375" style="2" customWidth="1"/>
    <col min="15844" max="15844" width="11.5" style="2" customWidth="1"/>
    <col min="15845" max="15848" width="9.125" style="2" customWidth="1"/>
    <col min="15849" max="15849" width="7.625" style="2" customWidth="1"/>
    <col min="15850" max="15850" width="11.625" style="2" customWidth="1"/>
    <col min="15851" max="15851" width="13.75" style="2" customWidth="1"/>
    <col min="15852" max="15856" width="9.125" style="2" customWidth="1"/>
    <col min="15857" max="15857" width="8.125" style="2" customWidth="1"/>
    <col min="15858" max="15858" width="12.125" style="2" customWidth="1"/>
    <col min="15859" max="15859" width="14.375" style="2" customWidth="1"/>
    <col min="15860" max="15860" width="10.875" style="2" customWidth="1"/>
    <col min="15861" max="15861" width="14.375" style="2" customWidth="1"/>
    <col min="15862" max="15862" width="15.625" style="2" customWidth="1"/>
    <col min="15863" max="15863" width="20.625" style="2" customWidth="1"/>
    <col min="15864" max="15877" width="13.625" style="2" customWidth="1"/>
    <col min="15878" max="15878" width="14.5" style="2" customWidth="1"/>
    <col min="15879" max="15887" width="13.625" style="2" customWidth="1"/>
    <col min="15888" max="15888" width="13" style="2" customWidth="1"/>
    <col min="15889" max="15897" width="13.625" style="2" customWidth="1"/>
    <col min="15898" max="15898" width="11.875" style="2" customWidth="1"/>
    <col min="15899" max="16095" width="14.375" style="2" customWidth="1"/>
    <col min="16096" max="16096" width="5.75" style="2" bestFit="1" customWidth="1"/>
    <col min="16097" max="16097" width="21" style="2"/>
    <col min="16098" max="16098" width="12.625" style="2" customWidth="1"/>
    <col min="16099" max="16099" width="14.375" style="2" customWidth="1"/>
    <col min="16100" max="16100" width="11.5" style="2" customWidth="1"/>
    <col min="16101" max="16104" width="9.125" style="2" customWidth="1"/>
    <col min="16105" max="16105" width="7.625" style="2" customWidth="1"/>
    <col min="16106" max="16106" width="11.625" style="2" customWidth="1"/>
    <col min="16107" max="16107" width="13.75" style="2" customWidth="1"/>
    <col min="16108" max="16112" width="9.125" style="2" customWidth="1"/>
    <col min="16113" max="16113" width="8.125" style="2" customWidth="1"/>
    <col min="16114" max="16114" width="12.125" style="2" customWidth="1"/>
    <col min="16115" max="16115" width="14.375" style="2" customWidth="1"/>
    <col min="16116" max="16116" width="10.875" style="2" customWidth="1"/>
    <col min="16117" max="16117" width="14.375" style="2" customWidth="1"/>
    <col min="16118" max="16118" width="15.625" style="2" customWidth="1"/>
    <col min="16119" max="16119" width="20.625" style="2" customWidth="1"/>
    <col min="16120" max="16133" width="13.625" style="2" customWidth="1"/>
    <col min="16134" max="16134" width="14.5" style="2" customWidth="1"/>
    <col min="16135" max="16143" width="13.625" style="2" customWidth="1"/>
    <col min="16144" max="16144" width="13" style="2" customWidth="1"/>
    <col min="16145" max="16153" width="13.625" style="2" customWidth="1"/>
    <col min="16154" max="16154" width="11.875" style="2" customWidth="1"/>
    <col min="16155" max="16351" width="14.375" style="2" customWidth="1"/>
    <col min="16352" max="16352" width="5.75" style="2" bestFit="1" customWidth="1"/>
    <col min="16353" max="16384" width="21" style="2"/>
  </cols>
  <sheetData>
    <row r="1" spans="1:29" ht="43.5" customHeight="1">
      <c r="A1" s="1" t="s">
        <v>41</v>
      </c>
      <c r="C1" s="3"/>
      <c r="G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9" ht="16.5" customHeight="1">
      <c r="A2" s="5"/>
      <c r="C2" s="3"/>
      <c r="G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9" ht="27.7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9" ht="16.5" customHeight="1">
      <c r="A4" s="46" t="s">
        <v>0</v>
      </c>
      <c r="B4" s="49" t="s">
        <v>1</v>
      </c>
      <c r="C4" s="49" t="s">
        <v>2</v>
      </c>
      <c r="D4" s="49" t="s">
        <v>3</v>
      </c>
      <c r="E4" s="49"/>
      <c r="F4" s="49"/>
      <c r="G4" s="49"/>
      <c r="H4" s="49" t="s">
        <v>4</v>
      </c>
      <c r="I4" s="49"/>
      <c r="J4" s="49"/>
      <c r="K4" s="49" t="s">
        <v>5</v>
      </c>
      <c r="L4" s="49"/>
      <c r="M4" s="49"/>
      <c r="N4" s="49"/>
      <c r="O4" s="49"/>
      <c r="P4" s="47" t="s">
        <v>6</v>
      </c>
      <c r="Q4" s="15" t="s">
        <v>7</v>
      </c>
      <c r="R4" s="15"/>
      <c r="S4" s="15"/>
      <c r="T4" s="48" t="s">
        <v>8</v>
      </c>
      <c r="U4" s="48"/>
      <c r="V4" s="48"/>
      <c r="W4" s="48"/>
      <c r="X4" s="48"/>
      <c r="Y4" s="48"/>
      <c r="Z4" s="48"/>
    </row>
    <row r="5" spans="1:29" ht="16.5" customHeight="1">
      <c r="A5" s="46"/>
      <c r="B5" s="49"/>
      <c r="C5" s="49"/>
      <c r="D5" s="49" t="s">
        <v>9</v>
      </c>
      <c r="E5" s="49" t="s">
        <v>10</v>
      </c>
      <c r="F5" s="49" t="s">
        <v>11</v>
      </c>
      <c r="G5" s="46" t="s">
        <v>12</v>
      </c>
      <c r="H5" s="47" t="s">
        <v>13</v>
      </c>
      <c r="I5" s="47" t="s">
        <v>14</v>
      </c>
      <c r="J5" s="47" t="s">
        <v>15</v>
      </c>
      <c r="K5" s="47" t="s">
        <v>16</v>
      </c>
      <c r="L5" s="47" t="s">
        <v>17</v>
      </c>
      <c r="M5" s="47" t="s">
        <v>18</v>
      </c>
      <c r="N5" s="49" t="s">
        <v>19</v>
      </c>
      <c r="O5" s="49"/>
      <c r="P5" s="47"/>
      <c r="Q5" s="50" t="s">
        <v>20</v>
      </c>
      <c r="R5" s="49" t="s">
        <v>21</v>
      </c>
      <c r="S5" s="52" t="s">
        <v>22</v>
      </c>
      <c r="T5" s="47" t="s">
        <v>23</v>
      </c>
      <c r="U5" s="16" t="s">
        <v>24</v>
      </c>
      <c r="V5" s="16"/>
      <c r="W5" s="53" t="s">
        <v>38</v>
      </c>
      <c r="X5" s="53"/>
      <c r="Y5" s="53"/>
      <c r="Z5" s="53"/>
    </row>
    <row r="6" spans="1:29" ht="16.5" customHeight="1">
      <c r="A6" s="46"/>
      <c r="B6" s="49"/>
      <c r="C6" s="49"/>
      <c r="D6" s="49"/>
      <c r="E6" s="49"/>
      <c r="F6" s="49"/>
      <c r="G6" s="46"/>
      <c r="H6" s="47"/>
      <c r="I6" s="47"/>
      <c r="J6" s="47"/>
      <c r="K6" s="47"/>
      <c r="L6" s="47"/>
      <c r="M6" s="47"/>
      <c r="N6" s="49" t="s">
        <v>25</v>
      </c>
      <c r="O6" s="49" t="s">
        <v>26</v>
      </c>
      <c r="P6" s="47"/>
      <c r="Q6" s="50"/>
      <c r="R6" s="49"/>
      <c r="S6" s="52"/>
      <c r="T6" s="47"/>
      <c r="U6" s="50" t="s">
        <v>27</v>
      </c>
      <c r="V6" s="47" t="s">
        <v>28</v>
      </c>
      <c r="W6" s="51" t="s">
        <v>29</v>
      </c>
      <c r="X6" s="51" t="s">
        <v>30</v>
      </c>
      <c r="Y6" s="51" t="s">
        <v>31</v>
      </c>
      <c r="Z6" s="51" t="s">
        <v>32</v>
      </c>
    </row>
    <row r="7" spans="1:29" ht="16.5" customHeight="1">
      <c r="A7" s="46"/>
      <c r="B7" s="49"/>
      <c r="C7" s="49"/>
      <c r="D7" s="49"/>
      <c r="E7" s="49"/>
      <c r="F7" s="49"/>
      <c r="G7" s="46"/>
      <c r="H7" s="47"/>
      <c r="I7" s="47"/>
      <c r="J7" s="47"/>
      <c r="K7" s="47"/>
      <c r="L7" s="47"/>
      <c r="M7" s="47"/>
      <c r="N7" s="49"/>
      <c r="O7" s="49"/>
      <c r="P7" s="47"/>
      <c r="Q7" s="50"/>
      <c r="R7" s="49"/>
      <c r="S7" s="52"/>
      <c r="T7" s="47"/>
      <c r="U7" s="50"/>
      <c r="V7" s="47"/>
      <c r="W7" s="51"/>
      <c r="X7" s="51"/>
      <c r="Y7" s="51"/>
      <c r="Z7" s="51"/>
    </row>
    <row r="8" spans="1:29" ht="16.5" customHeight="1">
      <c r="A8" s="46"/>
      <c r="B8" s="49"/>
      <c r="C8" s="49"/>
      <c r="D8" s="49"/>
      <c r="E8" s="49"/>
      <c r="F8" s="49"/>
      <c r="G8" s="46"/>
      <c r="H8" s="47"/>
      <c r="I8" s="47"/>
      <c r="J8" s="47"/>
      <c r="K8" s="47"/>
      <c r="L8" s="47"/>
      <c r="M8" s="47"/>
      <c r="N8" s="49"/>
      <c r="O8" s="49"/>
      <c r="P8" s="47"/>
      <c r="Q8" s="50"/>
      <c r="R8" s="49"/>
      <c r="S8" s="52"/>
      <c r="T8" s="47"/>
      <c r="U8" s="50"/>
      <c r="V8" s="47"/>
      <c r="W8" s="51"/>
      <c r="X8" s="51"/>
      <c r="Y8" s="51"/>
      <c r="Z8" s="51"/>
    </row>
    <row r="9" spans="1:29" outlineLevel="1">
      <c r="A9" s="42" t="s">
        <v>40</v>
      </c>
      <c r="B9" s="44">
        <f>SUBTOTAL(3,B11:B34)</f>
        <v>24</v>
      </c>
      <c r="C9" s="17"/>
      <c r="D9" s="17"/>
      <c r="E9" s="18"/>
      <c r="F9" s="18"/>
      <c r="G9" s="19"/>
      <c r="H9" s="20"/>
      <c r="I9" s="20"/>
      <c r="J9" s="20"/>
      <c r="K9" s="21"/>
      <c r="L9" s="21"/>
      <c r="M9" s="21"/>
      <c r="N9" s="21"/>
      <c r="O9" s="21"/>
      <c r="P9" s="22"/>
      <c r="Q9" s="20"/>
      <c r="R9" s="20"/>
      <c r="S9" s="22"/>
      <c r="T9" s="20"/>
      <c r="U9" s="22"/>
      <c r="V9" s="22"/>
      <c r="W9" s="23">
        <f>SUBTOTAL(9,W11:W34)</f>
        <v>200000000</v>
      </c>
      <c r="X9" s="23">
        <f>SUBTOTAL(9,X11:X34)</f>
        <v>200000000</v>
      </c>
      <c r="Y9" s="23">
        <f>SUBTOTAL(9,Y11:Y34)</f>
        <v>0</v>
      </c>
      <c r="Z9" s="23">
        <f>SUBTOTAL(9,Z11:Z34)</f>
        <v>0</v>
      </c>
      <c r="AA9" s="7"/>
      <c r="AB9" s="7"/>
      <c r="AC9" s="7"/>
    </row>
    <row r="10" spans="1:29" outlineLevel="2">
      <c r="A10" s="43" t="s">
        <v>39</v>
      </c>
      <c r="B10" s="45">
        <f>SUBTOTAL(3,B11:B34)</f>
        <v>24</v>
      </c>
      <c r="C10" s="8"/>
      <c r="D10" s="8"/>
      <c r="E10" s="24"/>
      <c r="F10" s="24"/>
      <c r="G10" s="25"/>
      <c r="H10" s="26"/>
      <c r="I10" s="26"/>
      <c r="J10" s="26"/>
      <c r="K10" s="27"/>
      <c r="L10" s="27"/>
      <c r="M10" s="27"/>
      <c r="N10" s="27"/>
      <c r="O10" s="27"/>
      <c r="P10" s="9"/>
      <c r="Q10" s="28"/>
      <c r="R10" s="28"/>
      <c r="S10" s="9"/>
      <c r="T10" s="28"/>
      <c r="U10" s="9"/>
      <c r="V10" s="9"/>
      <c r="W10" s="10">
        <f>SUBTOTAL(9,W11:W34)</f>
        <v>200000000</v>
      </c>
      <c r="X10" s="10">
        <f>SUBTOTAL(9,X11:X34)</f>
        <v>200000000</v>
      </c>
      <c r="Y10" s="10">
        <f>SUBTOTAL(9,Y11:Y34)</f>
        <v>0</v>
      </c>
      <c r="Z10" s="10">
        <f>SUBTOTAL(9,Z11:Z34)</f>
        <v>0</v>
      </c>
      <c r="AA10" s="7"/>
      <c r="AB10" s="7"/>
      <c r="AC10" s="7"/>
    </row>
    <row r="11" spans="1:29" outlineLevel="3">
      <c r="A11" s="58">
        <v>3120010044</v>
      </c>
      <c r="B11" s="59" t="s">
        <v>42</v>
      </c>
      <c r="C11" s="30" t="s">
        <v>66</v>
      </c>
      <c r="D11" s="31" t="s">
        <v>67</v>
      </c>
      <c r="E11" s="32" t="s">
        <v>68</v>
      </c>
      <c r="F11" s="32" t="s">
        <v>69</v>
      </c>
      <c r="G11" s="29"/>
      <c r="H11" s="35" t="s">
        <v>89</v>
      </c>
      <c r="I11" s="35" t="s">
        <v>90</v>
      </c>
      <c r="J11" s="35" t="s">
        <v>92</v>
      </c>
      <c r="K11" s="60">
        <v>4</v>
      </c>
      <c r="L11" s="61">
        <v>17.100000000000001</v>
      </c>
      <c r="M11" s="61">
        <v>17.100000000000001</v>
      </c>
      <c r="N11" s="56">
        <v>8.3000000000000007</v>
      </c>
      <c r="O11" s="56">
        <v>60</v>
      </c>
      <c r="P11" s="33" t="s">
        <v>36</v>
      </c>
      <c r="Q11" s="34">
        <v>43140</v>
      </c>
      <c r="R11" s="35" t="s">
        <v>34</v>
      </c>
      <c r="S11" s="33" t="s">
        <v>33</v>
      </c>
      <c r="T11" s="35" t="s">
        <v>35</v>
      </c>
      <c r="U11" s="37"/>
      <c r="V11" s="37"/>
      <c r="W11" s="38">
        <f>SUM(X11:Z11)</f>
        <v>0</v>
      </c>
      <c r="X11" s="39"/>
      <c r="Y11" s="39"/>
      <c r="Z11" s="39"/>
      <c r="AA11" s="7"/>
      <c r="AB11" s="7"/>
      <c r="AC11" s="7"/>
    </row>
    <row r="12" spans="1:29" outlineLevel="3">
      <c r="A12" s="58">
        <v>3120010046</v>
      </c>
      <c r="B12" s="59" t="s">
        <v>43</v>
      </c>
      <c r="C12" s="30" t="s">
        <v>66</v>
      </c>
      <c r="D12" s="31" t="s">
        <v>67</v>
      </c>
      <c r="E12" s="32" t="s">
        <v>68</v>
      </c>
      <c r="F12" s="32" t="s">
        <v>70</v>
      </c>
      <c r="G12" s="29"/>
      <c r="H12" s="35" t="s">
        <v>89</v>
      </c>
      <c r="I12" s="35" t="s">
        <v>90</v>
      </c>
      <c r="J12" s="35" t="s">
        <v>92</v>
      </c>
      <c r="K12" s="60">
        <v>9</v>
      </c>
      <c r="L12" s="61">
        <v>27.7</v>
      </c>
      <c r="M12" s="61">
        <v>27.7</v>
      </c>
      <c r="N12" s="55">
        <v>7.1</v>
      </c>
      <c r="O12" s="55">
        <v>110</v>
      </c>
      <c r="P12" s="33" t="s">
        <v>36</v>
      </c>
      <c r="Q12" s="34">
        <v>43140</v>
      </c>
      <c r="R12" s="35" t="s">
        <v>34</v>
      </c>
      <c r="S12" s="33" t="s">
        <v>33</v>
      </c>
      <c r="T12" s="35" t="s">
        <v>35</v>
      </c>
      <c r="U12" s="40"/>
      <c r="V12" s="40"/>
      <c r="W12" s="38">
        <f>SUM(X12:Z12)</f>
        <v>0</v>
      </c>
      <c r="X12" s="39"/>
      <c r="Y12" s="39"/>
      <c r="Z12" s="39"/>
      <c r="AA12" s="7"/>
      <c r="AB12" s="7"/>
      <c r="AC12" s="7"/>
    </row>
    <row r="13" spans="1:29" outlineLevel="3">
      <c r="A13" s="58">
        <v>3120010047</v>
      </c>
      <c r="B13" s="59" t="s">
        <v>44</v>
      </c>
      <c r="C13" s="30" t="s">
        <v>66</v>
      </c>
      <c r="D13" s="31" t="s">
        <v>67</v>
      </c>
      <c r="E13" s="32" t="s">
        <v>68</v>
      </c>
      <c r="F13" s="32" t="s">
        <v>70</v>
      </c>
      <c r="G13" s="29"/>
      <c r="H13" s="35" t="s">
        <v>89</v>
      </c>
      <c r="I13" s="35" t="s">
        <v>90</v>
      </c>
      <c r="J13" s="35" t="s">
        <v>91</v>
      </c>
      <c r="K13" s="60">
        <v>2</v>
      </c>
      <c r="L13" s="61">
        <v>13.7</v>
      </c>
      <c r="M13" s="61">
        <v>13.7</v>
      </c>
      <c r="N13" s="55">
        <v>4.5</v>
      </c>
      <c r="O13" s="55">
        <v>70</v>
      </c>
      <c r="P13" s="33" t="s">
        <v>36</v>
      </c>
      <c r="Q13" s="34">
        <v>43140</v>
      </c>
      <c r="R13" s="35" t="s">
        <v>34</v>
      </c>
      <c r="S13" s="33" t="s">
        <v>33</v>
      </c>
      <c r="T13" s="36" t="s">
        <v>35</v>
      </c>
      <c r="U13" s="40"/>
      <c r="V13" s="40"/>
      <c r="W13" s="38">
        <f>SUM(X13:Z13)</f>
        <v>0</v>
      </c>
      <c r="X13" s="39"/>
      <c r="Y13" s="39"/>
      <c r="Z13" s="39"/>
      <c r="AA13" s="7"/>
      <c r="AB13" s="7"/>
      <c r="AC13" s="7"/>
    </row>
    <row r="14" spans="1:29" outlineLevel="3">
      <c r="A14" s="58">
        <v>3120010048</v>
      </c>
      <c r="B14" s="59" t="s">
        <v>45</v>
      </c>
      <c r="C14" s="30" t="s">
        <v>66</v>
      </c>
      <c r="D14" s="31" t="s">
        <v>67</v>
      </c>
      <c r="E14" s="32" t="s">
        <v>68</v>
      </c>
      <c r="F14" s="32" t="s">
        <v>71</v>
      </c>
      <c r="G14" s="29"/>
      <c r="H14" s="35" t="s">
        <v>89</v>
      </c>
      <c r="I14" s="35" t="s">
        <v>90</v>
      </c>
      <c r="J14" s="35" t="s">
        <v>91</v>
      </c>
      <c r="K14" s="60" t="s">
        <v>93</v>
      </c>
      <c r="L14" s="61">
        <v>7.4</v>
      </c>
      <c r="M14" s="61">
        <v>7.4</v>
      </c>
      <c r="N14" s="55">
        <v>6.4</v>
      </c>
      <c r="O14" s="55">
        <v>60</v>
      </c>
      <c r="P14" s="33" t="s">
        <v>94</v>
      </c>
      <c r="Q14" s="41" t="s">
        <v>100</v>
      </c>
      <c r="R14" s="35" t="s">
        <v>100</v>
      </c>
      <c r="S14" s="33" t="s">
        <v>94</v>
      </c>
      <c r="T14" s="36" t="s">
        <v>101</v>
      </c>
      <c r="U14" s="40"/>
      <c r="V14" s="40"/>
      <c r="W14" s="38">
        <f>SUM(X14:Z14)</f>
        <v>0</v>
      </c>
      <c r="X14" s="39"/>
      <c r="Y14" s="39"/>
      <c r="Z14" s="39"/>
      <c r="AA14" s="7"/>
      <c r="AB14" s="7"/>
      <c r="AC14" s="7"/>
    </row>
    <row r="15" spans="1:29" outlineLevel="3">
      <c r="A15" s="58">
        <v>3120010049</v>
      </c>
      <c r="B15" s="59" t="s">
        <v>46</v>
      </c>
      <c r="C15" s="30" t="s">
        <v>66</v>
      </c>
      <c r="D15" s="31" t="s">
        <v>67</v>
      </c>
      <c r="E15" s="32" t="s">
        <v>68</v>
      </c>
      <c r="F15" s="32" t="s">
        <v>72</v>
      </c>
      <c r="G15" s="29"/>
      <c r="H15" s="35" t="s">
        <v>89</v>
      </c>
      <c r="I15" s="35" t="s">
        <v>90</v>
      </c>
      <c r="J15" s="35" t="s">
        <v>91</v>
      </c>
      <c r="K15" s="60">
        <v>4</v>
      </c>
      <c r="L15" s="61">
        <v>18</v>
      </c>
      <c r="M15" s="61">
        <v>18</v>
      </c>
      <c r="N15" s="55">
        <v>7.8</v>
      </c>
      <c r="O15" s="55">
        <v>110</v>
      </c>
      <c r="P15" s="33" t="s">
        <v>33</v>
      </c>
      <c r="Q15" s="34">
        <v>43140</v>
      </c>
      <c r="R15" s="35" t="s">
        <v>34</v>
      </c>
      <c r="S15" s="33" t="s">
        <v>33</v>
      </c>
      <c r="T15" s="35" t="s">
        <v>35</v>
      </c>
      <c r="U15" s="40"/>
      <c r="V15" s="40"/>
      <c r="W15" s="38">
        <f t="shared" ref="W15:W34" si="0">SUM(X15:Z15)</f>
        <v>0</v>
      </c>
      <c r="X15" s="39"/>
      <c r="Y15" s="39"/>
      <c r="Z15" s="39"/>
      <c r="AA15" s="7"/>
      <c r="AB15" s="7"/>
      <c r="AC15" s="7"/>
    </row>
    <row r="16" spans="1:29" outlineLevel="3">
      <c r="A16" s="58">
        <v>3120010050</v>
      </c>
      <c r="B16" s="59" t="s">
        <v>47</v>
      </c>
      <c r="C16" s="30" t="s">
        <v>66</v>
      </c>
      <c r="D16" s="31" t="s">
        <v>67</v>
      </c>
      <c r="E16" s="32" t="s">
        <v>68</v>
      </c>
      <c r="F16" s="32" t="s">
        <v>73</v>
      </c>
      <c r="G16" s="29"/>
      <c r="H16" s="35" t="s">
        <v>89</v>
      </c>
      <c r="I16" s="35" t="s">
        <v>90</v>
      </c>
      <c r="J16" s="35" t="s">
        <v>91</v>
      </c>
      <c r="K16" s="60">
        <v>5</v>
      </c>
      <c r="L16" s="61">
        <v>20.100000000000001</v>
      </c>
      <c r="M16" s="61">
        <v>20.100000000000001</v>
      </c>
      <c r="N16" s="55">
        <v>7.7</v>
      </c>
      <c r="O16" s="55">
        <v>65</v>
      </c>
      <c r="P16" s="33" t="s">
        <v>36</v>
      </c>
      <c r="Q16" s="41">
        <v>43131</v>
      </c>
      <c r="R16" s="35" t="s">
        <v>102</v>
      </c>
      <c r="S16" s="33" t="s">
        <v>36</v>
      </c>
      <c r="T16" s="35" t="s">
        <v>35</v>
      </c>
      <c r="U16" s="40"/>
      <c r="V16" s="40"/>
      <c r="W16" s="38">
        <f t="shared" si="0"/>
        <v>0</v>
      </c>
      <c r="X16" s="39"/>
      <c r="Y16" s="39"/>
      <c r="Z16" s="39"/>
      <c r="AA16" s="7"/>
      <c r="AB16" s="7"/>
      <c r="AC16" s="7"/>
    </row>
    <row r="17" spans="1:29" outlineLevel="3">
      <c r="A17" s="58">
        <v>3120010051</v>
      </c>
      <c r="B17" s="59" t="s">
        <v>48</v>
      </c>
      <c r="C17" s="30" t="s">
        <v>66</v>
      </c>
      <c r="D17" s="31" t="s">
        <v>67</v>
      </c>
      <c r="E17" s="32" t="s">
        <v>68</v>
      </c>
      <c r="F17" s="32" t="s">
        <v>74</v>
      </c>
      <c r="G17" s="29"/>
      <c r="H17" s="35" t="s">
        <v>89</v>
      </c>
      <c r="I17" s="35" t="s">
        <v>90</v>
      </c>
      <c r="J17" s="35" t="s">
        <v>91</v>
      </c>
      <c r="K17" s="60">
        <v>4</v>
      </c>
      <c r="L17" s="61">
        <v>13.6</v>
      </c>
      <c r="M17" s="61">
        <v>13.6</v>
      </c>
      <c r="N17" s="55">
        <v>9.6</v>
      </c>
      <c r="O17" s="55">
        <v>85</v>
      </c>
      <c r="P17" s="33" t="s">
        <v>36</v>
      </c>
      <c r="Q17" s="34">
        <v>43140</v>
      </c>
      <c r="R17" s="35" t="s">
        <v>34</v>
      </c>
      <c r="S17" s="33" t="s">
        <v>95</v>
      </c>
      <c r="T17" s="35" t="s">
        <v>97</v>
      </c>
      <c r="U17" s="40" t="s">
        <v>98</v>
      </c>
      <c r="V17" s="40" t="s">
        <v>99</v>
      </c>
      <c r="W17" s="38">
        <f t="shared" si="0"/>
        <v>200000000</v>
      </c>
      <c r="X17" s="39">
        <v>200000000</v>
      </c>
      <c r="Y17" s="39"/>
      <c r="Z17" s="39"/>
      <c r="AA17" s="7"/>
      <c r="AB17" s="7"/>
      <c r="AC17" s="7"/>
    </row>
    <row r="18" spans="1:29" outlineLevel="3">
      <c r="A18" s="58">
        <v>3120010052</v>
      </c>
      <c r="B18" s="59" t="s">
        <v>49</v>
      </c>
      <c r="C18" s="30" t="s">
        <v>66</v>
      </c>
      <c r="D18" s="31" t="s">
        <v>67</v>
      </c>
      <c r="E18" s="32" t="s">
        <v>68</v>
      </c>
      <c r="F18" s="32" t="s">
        <v>75</v>
      </c>
      <c r="G18" s="29"/>
      <c r="H18" s="35" t="s">
        <v>89</v>
      </c>
      <c r="I18" s="35" t="s">
        <v>90</v>
      </c>
      <c r="J18" s="35" t="s">
        <v>91</v>
      </c>
      <c r="K18" s="60">
        <v>4</v>
      </c>
      <c r="L18" s="61">
        <v>6.9</v>
      </c>
      <c r="M18" s="61">
        <v>6.9</v>
      </c>
      <c r="N18" s="55">
        <v>4.5</v>
      </c>
      <c r="O18" s="55">
        <v>61</v>
      </c>
      <c r="P18" s="33" t="s">
        <v>36</v>
      </c>
      <c r="Q18" s="34">
        <v>43140</v>
      </c>
      <c r="R18" s="35" t="s">
        <v>34</v>
      </c>
      <c r="S18" s="33" t="s">
        <v>37</v>
      </c>
      <c r="T18" s="35" t="s">
        <v>35</v>
      </c>
      <c r="U18" s="40"/>
      <c r="V18" s="40"/>
      <c r="W18" s="38">
        <f t="shared" si="0"/>
        <v>0</v>
      </c>
      <c r="X18" s="39"/>
      <c r="Y18" s="39"/>
      <c r="Z18" s="39"/>
      <c r="AA18" s="7"/>
      <c r="AB18" s="7"/>
      <c r="AC18" s="7"/>
    </row>
    <row r="19" spans="1:29" outlineLevel="3">
      <c r="A19" s="58">
        <v>3120010053</v>
      </c>
      <c r="B19" s="59" t="s">
        <v>50</v>
      </c>
      <c r="C19" s="30" t="s">
        <v>66</v>
      </c>
      <c r="D19" s="31" t="s">
        <v>67</v>
      </c>
      <c r="E19" s="32" t="s">
        <v>68</v>
      </c>
      <c r="F19" s="32" t="s">
        <v>76</v>
      </c>
      <c r="G19" s="29"/>
      <c r="H19" s="35" t="s">
        <v>89</v>
      </c>
      <c r="I19" s="35" t="s">
        <v>90</v>
      </c>
      <c r="J19" s="35" t="s">
        <v>91</v>
      </c>
      <c r="K19" s="60">
        <v>4</v>
      </c>
      <c r="L19" s="61">
        <v>7</v>
      </c>
      <c r="M19" s="61">
        <v>7</v>
      </c>
      <c r="N19" s="55">
        <v>10.9</v>
      </c>
      <c r="O19" s="55">
        <v>32</v>
      </c>
      <c r="P19" s="33" t="s">
        <v>33</v>
      </c>
      <c r="Q19" s="34">
        <v>43140</v>
      </c>
      <c r="R19" s="35" t="s">
        <v>34</v>
      </c>
      <c r="S19" s="33" t="s">
        <v>33</v>
      </c>
      <c r="T19" s="35" t="s">
        <v>35</v>
      </c>
      <c r="U19" s="40"/>
      <c r="V19" s="40"/>
      <c r="W19" s="38">
        <f t="shared" si="0"/>
        <v>0</v>
      </c>
      <c r="X19" s="39"/>
      <c r="Y19" s="39"/>
      <c r="Z19" s="39"/>
      <c r="AA19" s="7"/>
      <c r="AB19" s="7"/>
      <c r="AC19" s="7"/>
    </row>
    <row r="20" spans="1:29" outlineLevel="3">
      <c r="A20" s="58">
        <v>3120010054</v>
      </c>
      <c r="B20" s="59" t="s">
        <v>51</v>
      </c>
      <c r="C20" s="30" t="s">
        <v>66</v>
      </c>
      <c r="D20" s="31" t="s">
        <v>67</v>
      </c>
      <c r="E20" s="32" t="s">
        <v>68</v>
      </c>
      <c r="F20" s="32" t="s">
        <v>76</v>
      </c>
      <c r="G20" s="29"/>
      <c r="H20" s="35" t="s">
        <v>89</v>
      </c>
      <c r="I20" s="35" t="s">
        <v>90</v>
      </c>
      <c r="J20" s="35" t="s">
        <v>91</v>
      </c>
      <c r="K20" s="60">
        <v>10.6</v>
      </c>
      <c r="L20" s="61">
        <v>27.8</v>
      </c>
      <c r="M20" s="61">
        <v>27.8</v>
      </c>
      <c r="N20" s="55">
        <v>6.4</v>
      </c>
      <c r="O20" s="55">
        <v>60</v>
      </c>
      <c r="P20" s="33" t="s">
        <v>33</v>
      </c>
      <c r="Q20" s="41">
        <v>43131</v>
      </c>
      <c r="R20" s="35" t="s">
        <v>102</v>
      </c>
      <c r="S20" s="33" t="s">
        <v>36</v>
      </c>
      <c r="T20" s="35" t="s">
        <v>35</v>
      </c>
      <c r="U20" s="40"/>
      <c r="V20" s="40"/>
      <c r="W20" s="38">
        <f t="shared" si="0"/>
        <v>0</v>
      </c>
      <c r="X20" s="39"/>
      <c r="Y20" s="39"/>
      <c r="Z20" s="39"/>
      <c r="AA20" s="7"/>
      <c r="AB20" s="7"/>
      <c r="AC20" s="7"/>
    </row>
    <row r="21" spans="1:29" outlineLevel="3">
      <c r="A21" s="58">
        <v>3120010055</v>
      </c>
      <c r="B21" s="59" t="s">
        <v>52</v>
      </c>
      <c r="C21" s="30" t="s">
        <v>66</v>
      </c>
      <c r="D21" s="31" t="s">
        <v>67</v>
      </c>
      <c r="E21" s="32" t="s">
        <v>68</v>
      </c>
      <c r="F21" s="32" t="s">
        <v>77</v>
      </c>
      <c r="G21" s="29"/>
      <c r="H21" s="35" t="s">
        <v>89</v>
      </c>
      <c r="I21" s="35" t="s">
        <v>90</v>
      </c>
      <c r="J21" s="35" t="s">
        <v>91</v>
      </c>
      <c r="K21" s="60">
        <v>4</v>
      </c>
      <c r="L21" s="61">
        <v>4.3</v>
      </c>
      <c r="M21" s="61">
        <v>4.3</v>
      </c>
      <c r="N21" s="55">
        <v>8.5</v>
      </c>
      <c r="O21" s="55">
        <v>32</v>
      </c>
      <c r="P21" s="33" t="s">
        <v>33</v>
      </c>
      <c r="Q21" s="34">
        <v>43140</v>
      </c>
      <c r="R21" s="35" t="s">
        <v>34</v>
      </c>
      <c r="S21" s="33" t="s">
        <v>33</v>
      </c>
      <c r="T21" s="35" t="s">
        <v>35</v>
      </c>
      <c r="U21" s="40"/>
      <c r="V21" s="40"/>
      <c r="W21" s="38">
        <f t="shared" si="0"/>
        <v>0</v>
      </c>
      <c r="X21" s="39"/>
      <c r="Y21" s="39"/>
      <c r="Z21" s="39"/>
      <c r="AA21" s="7"/>
      <c r="AB21" s="7"/>
      <c r="AC21" s="7"/>
    </row>
    <row r="22" spans="1:29" outlineLevel="3">
      <c r="A22" s="58">
        <v>3120010056</v>
      </c>
      <c r="B22" s="59" t="s">
        <v>53</v>
      </c>
      <c r="C22" s="30" t="s">
        <v>66</v>
      </c>
      <c r="D22" s="31" t="s">
        <v>67</v>
      </c>
      <c r="E22" s="32" t="s">
        <v>68</v>
      </c>
      <c r="F22" s="32" t="s">
        <v>78</v>
      </c>
      <c r="G22" s="29"/>
      <c r="H22" s="35" t="s">
        <v>89</v>
      </c>
      <c r="I22" s="35" t="s">
        <v>90</v>
      </c>
      <c r="J22" s="35" t="s">
        <v>91</v>
      </c>
      <c r="K22" s="60">
        <v>10.6</v>
      </c>
      <c r="L22" s="61">
        <v>21.4</v>
      </c>
      <c r="M22" s="61">
        <v>21.4</v>
      </c>
      <c r="N22" s="55">
        <v>11.5</v>
      </c>
      <c r="O22" s="55">
        <v>48</v>
      </c>
      <c r="P22" s="33" t="s">
        <v>33</v>
      </c>
      <c r="Q22" s="34">
        <v>43140</v>
      </c>
      <c r="R22" s="35" t="s">
        <v>34</v>
      </c>
      <c r="S22" s="33" t="s">
        <v>33</v>
      </c>
      <c r="T22" s="35" t="s">
        <v>35</v>
      </c>
      <c r="U22" s="40"/>
      <c r="V22" s="40"/>
      <c r="W22" s="38">
        <f t="shared" si="0"/>
        <v>0</v>
      </c>
      <c r="X22" s="39"/>
      <c r="Y22" s="39"/>
      <c r="Z22" s="39"/>
      <c r="AA22" s="7"/>
      <c r="AB22" s="7"/>
      <c r="AC22" s="7"/>
    </row>
    <row r="23" spans="1:29" outlineLevel="3">
      <c r="A23" s="58">
        <v>3120010057</v>
      </c>
      <c r="B23" s="59" t="s">
        <v>54</v>
      </c>
      <c r="C23" s="30" t="s">
        <v>66</v>
      </c>
      <c r="D23" s="31" t="s">
        <v>67</v>
      </c>
      <c r="E23" s="32" t="s">
        <v>68</v>
      </c>
      <c r="F23" s="32" t="s">
        <v>79</v>
      </c>
      <c r="G23" s="29"/>
      <c r="H23" s="35" t="s">
        <v>89</v>
      </c>
      <c r="I23" s="35" t="s">
        <v>90</v>
      </c>
      <c r="J23" s="35" t="s">
        <v>91</v>
      </c>
      <c r="K23" s="60">
        <v>10</v>
      </c>
      <c r="L23" s="61">
        <v>12.9</v>
      </c>
      <c r="M23" s="61">
        <v>12.9</v>
      </c>
      <c r="N23" s="55">
        <v>12.8</v>
      </c>
      <c r="O23" s="55">
        <v>38</v>
      </c>
      <c r="P23" s="33" t="s">
        <v>36</v>
      </c>
      <c r="Q23" s="34">
        <v>43140</v>
      </c>
      <c r="R23" s="35" t="s">
        <v>34</v>
      </c>
      <c r="S23" s="33" t="s">
        <v>33</v>
      </c>
      <c r="T23" s="35" t="s">
        <v>35</v>
      </c>
      <c r="U23" s="40"/>
      <c r="V23" s="40"/>
      <c r="W23" s="38">
        <f t="shared" si="0"/>
        <v>0</v>
      </c>
      <c r="X23" s="39"/>
      <c r="Y23" s="39"/>
      <c r="Z23" s="39"/>
      <c r="AA23" s="7"/>
      <c r="AB23" s="7"/>
      <c r="AC23" s="7"/>
    </row>
    <row r="24" spans="1:29" outlineLevel="3">
      <c r="A24" s="58">
        <v>3120010058</v>
      </c>
      <c r="B24" s="59" t="s">
        <v>55</v>
      </c>
      <c r="C24" s="30" t="s">
        <v>66</v>
      </c>
      <c r="D24" s="31" t="s">
        <v>67</v>
      </c>
      <c r="E24" s="32" t="s">
        <v>68</v>
      </c>
      <c r="F24" s="32" t="s">
        <v>80</v>
      </c>
      <c r="G24" s="29"/>
      <c r="H24" s="35" t="s">
        <v>89</v>
      </c>
      <c r="I24" s="35" t="s">
        <v>90</v>
      </c>
      <c r="J24" s="35" t="s">
        <v>91</v>
      </c>
      <c r="K24" s="60">
        <v>4.5</v>
      </c>
      <c r="L24" s="61">
        <v>11.6</v>
      </c>
      <c r="M24" s="61">
        <v>11.6</v>
      </c>
      <c r="N24" s="55">
        <v>4.5</v>
      </c>
      <c r="O24" s="55">
        <v>75</v>
      </c>
      <c r="P24" s="33" t="s">
        <v>33</v>
      </c>
      <c r="Q24" s="34">
        <v>43140</v>
      </c>
      <c r="R24" s="35" t="s">
        <v>34</v>
      </c>
      <c r="S24" s="33" t="s">
        <v>33</v>
      </c>
      <c r="T24" s="35" t="s">
        <v>35</v>
      </c>
      <c r="U24" s="40"/>
      <c r="V24" s="40"/>
      <c r="W24" s="38">
        <f t="shared" si="0"/>
        <v>0</v>
      </c>
      <c r="X24" s="39"/>
      <c r="Y24" s="39"/>
      <c r="Z24" s="39"/>
      <c r="AA24" s="7"/>
      <c r="AB24" s="7"/>
      <c r="AC24" s="7"/>
    </row>
    <row r="25" spans="1:29" outlineLevel="3">
      <c r="A25" s="58">
        <v>3120010059</v>
      </c>
      <c r="B25" s="59" t="s">
        <v>56</v>
      </c>
      <c r="C25" s="30" t="s">
        <v>66</v>
      </c>
      <c r="D25" s="31" t="s">
        <v>67</v>
      </c>
      <c r="E25" s="32" t="s">
        <v>68</v>
      </c>
      <c r="F25" s="32" t="s">
        <v>80</v>
      </c>
      <c r="G25" s="29"/>
      <c r="H25" s="35" t="s">
        <v>89</v>
      </c>
      <c r="I25" s="35" t="s">
        <v>90</v>
      </c>
      <c r="J25" s="35" t="s">
        <v>91</v>
      </c>
      <c r="K25" s="60">
        <v>9</v>
      </c>
      <c r="L25" s="61">
        <v>20.2</v>
      </c>
      <c r="M25" s="61">
        <v>20.2</v>
      </c>
      <c r="N25" s="55">
        <v>8.6</v>
      </c>
      <c r="O25" s="55">
        <v>82</v>
      </c>
      <c r="P25" s="33" t="s">
        <v>36</v>
      </c>
      <c r="Q25" s="41">
        <v>43131</v>
      </c>
      <c r="R25" s="35" t="s">
        <v>102</v>
      </c>
      <c r="S25" s="33" t="s">
        <v>36</v>
      </c>
      <c r="T25" s="35" t="s">
        <v>35</v>
      </c>
      <c r="U25" s="40"/>
      <c r="V25" s="40"/>
      <c r="W25" s="38">
        <f t="shared" si="0"/>
        <v>0</v>
      </c>
      <c r="X25" s="39"/>
      <c r="Y25" s="39"/>
      <c r="Z25" s="39"/>
      <c r="AA25" s="7"/>
      <c r="AB25" s="7"/>
      <c r="AC25" s="7"/>
    </row>
    <row r="26" spans="1:29" outlineLevel="3">
      <c r="A26" s="58">
        <v>3120010060</v>
      </c>
      <c r="B26" s="59" t="s">
        <v>57</v>
      </c>
      <c r="C26" s="30" t="s">
        <v>66</v>
      </c>
      <c r="D26" s="31" t="s">
        <v>67</v>
      </c>
      <c r="E26" s="32" t="s">
        <v>68</v>
      </c>
      <c r="F26" s="32" t="s">
        <v>81</v>
      </c>
      <c r="G26" s="29"/>
      <c r="H26" s="35" t="s">
        <v>89</v>
      </c>
      <c r="I26" s="35" t="s">
        <v>90</v>
      </c>
      <c r="J26" s="35" t="s">
        <v>91</v>
      </c>
      <c r="K26" s="60">
        <v>1.5</v>
      </c>
      <c r="L26" s="61">
        <v>3.8</v>
      </c>
      <c r="M26" s="61">
        <v>3.8</v>
      </c>
      <c r="N26" s="55">
        <v>4.2</v>
      </c>
      <c r="O26" s="55">
        <v>22</v>
      </c>
      <c r="P26" s="33" t="s">
        <v>33</v>
      </c>
      <c r="Q26" s="41">
        <v>43131</v>
      </c>
      <c r="R26" s="35" t="s">
        <v>102</v>
      </c>
      <c r="S26" s="33" t="s">
        <v>36</v>
      </c>
      <c r="T26" s="35" t="s">
        <v>35</v>
      </c>
      <c r="U26" s="40"/>
      <c r="V26" s="40"/>
      <c r="W26" s="38">
        <f t="shared" si="0"/>
        <v>0</v>
      </c>
      <c r="X26" s="39"/>
      <c r="Y26" s="39"/>
      <c r="Z26" s="39"/>
      <c r="AA26" s="7"/>
      <c r="AB26" s="7"/>
      <c r="AC26" s="7"/>
    </row>
    <row r="27" spans="1:29" outlineLevel="3">
      <c r="A27" s="58">
        <v>3120010061</v>
      </c>
      <c r="B27" s="59" t="s">
        <v>58</v>
      </c>
      <c r="C27" s="30" t="s">
        <v>66</v>
      </c>
      <c r="D27" s="31" t="s">
        <v>67</v>
      </c>
      <c r="E27" s="32" t="s">
        <v>68</v>
      </c>
      <c r="F27" s="32" t="s">
        <v>82</v>
      </c>
      <c r="G27" s="29"/>
      <c r="H27" s="35" t="s">
        <v>89</v>
      </c>
      <c r="I27" s="35" t="s">
        <v>90</v>
      </c>
      <c r="J27" s="35" t="s">
        <v>91</v>
      </c>
      <c r="K27" s="60">
        <v>9.3000000000000007</v>
      </c>
      <c r="L27" s="61">
        <v>26.2</v>
      </c>
      <c r="M27" s="61">
        <v>26.2</v>
      </c>
      <c r="N27" s="54">
        <v>15</v>
      </c>
      <c r="O27" s="55">
        <v>30</v>
      </c>
      <c r="P27" s="33" t="s">
        <v>36</v>
      </c>
      <c r="Q27" s="34">
        <v>43140</v>
      </c>
      <c r="R27" s="35" t="s">
        <v>34</v>
      </c>
      <c r="S27" s="33" t="s">
        <v>33</v>
      </c>
      <c r="T27" s="35" t="s">
        <v>35</v>
      </c>
      <c r="U27" s="40"/>
      <c r="V27" s="40"/>
      <c r="W27" s="38">
        <f t="shared" si="0"/>
        <v>0</v>
      </c>
      <c r="X27" s="39"/>
      <c r="Y27" s="39"/>
      <c r="Z27" s="39"/>
      <c r="AA27" s="7"/>
      <c r="AB27" s="7"/>
      <c r="AC27" s="7"/>
    </row>
    <row r="28" spans="1:29" outlineLevel="3">
      <c r="A28" s="58">
        <v>3120010062</v>
      </c>
      <c r="B28" s="59" t="s">
        <v>59</v>
      </c>
      <c r="C28" s="30" t="s">
        <v>66</v>
      </c>
      <c r="D28" s="31" t="s">
        <v>67</v>
      </c>
      <c r="E28" s="32" t="s">
        <v>68</v>
      </c>
      <c r="F28" s="32" t="s">
        <v>83</v>
      </c>
      <c r="G28" s="29"/>
      <c r="H28" s="35" t="s">
        <v>89</v>
      </c>
      <c r="I28" s="35" t="s">
        <v>90</v>
      </c>
      <c r="J28" s="35" t="s">
        <v>91</v>
      </c>
      <c r="K28" s="60">
        <v>15</v>
      </c>
      <c r="L28" s="61">
        <v>17</v>
      </c>
      <c r="M28" s="61">
        <v>17</v>
      </c>
      <c r="N28" s="57">
        <v>10.5</v>
      </c>
      <c r="O28" s="57">
        <v>45</v>
      </c>
      <c r="P28" s="33" t="s">
        <v>36</v>
      </c>
      <c r="Q28" s="34">
        <v>43140</v>
      </c>
      <c r="R28" s="35" t="s">
        <v>34</v>
      </c>
      <c r="S28" s="33" t="s">
        <v>33</v>
      </c>
      <c r="T28" s="35" t="s">
        <v>35</v>
      </c>
      <c r="U28" s="40"/>
      <c r="V28" s="40"/>
      <c r="W28" s="38">
        <f t="shared" si="0"/>
        <v>0</v>
      </c>
      <c r="X28" s="39"/>
      <c r="Y28" s="39"/>
      <c r="Z28" s="39"/>
      <c r="AA28" s="7"/>
      <c r="AB28" s="7"/>
      <c r="AC28" s="7"/>
    </row>
    <row r="29" spans="1:29" outlineLevel="3">
      <c r="A29" s="58">
        <v>3120010063</v>
      </c>
      <c r="B29" s="59" t="s">
        <v>60</v>
      </c>
      <c r="C29" s="30" t="s">
        <v>66</v>
      </c>
      <c r="D29" s="31" t="s">
        <v>67</v>
      </c>
      <c r="E29" s="32" t="s">
        <v>68</v>
      </c>
      <c r="F29" s="32" t="s">
        <v>84</v>
      </c>
      <c r="G29" s="29"/>
      <c r="H29" s="35" t="s">
        <v>89</v>
      </c>
      <c r="I29" s="35" t="s">
        <v>90</v>
      </c>
      <c r="J29" s="35" t="s">
        <v>91</v>
      </c>
      <c r="K29" s="60">
        <v>1</v>
      </c>
      <c r="L29" s="61">
        <v>5.0999999999999996</v>
      </c>
      <c r="M29" s="61">
        <v>5.0999999999999996</v>
      </c>
      <c r="N29" s="55">
        <v>7.1</v>
      </c>
      <c r="O29" s="55">
        <v>45</v>
      </c>
      <c r="P29" s="33" t="s">
        <v>36</v>
      </c>
      <c r="Q29" s="34">
        <v>43140</v>
      </c>
      <c r="R29" s="35" t="s">
        <v>34</v>
      </c>
      <c r="S29" s="33" t="s">
        <v>33</v>
      </c>
      <c r="T29" s="35" t="s">
        <v>35</v>
      </c>
      <c r="U29" s="40"/>
      <c r="V29" s="40"/>
      <c r="W29" s="38">
        <f t="shared" si="0"/>
        <v>0</v>
      </c>
      <c r="X29" s="39"/>
      <c r="Y29" s="39"/>
      <c r="Z29" s="39"/>
      <c r="AA29" s="7"/>
      <c r="AB29" s="7"/>
      <c r="AC29" s="7"/>
    </row>
    <row r="30" spans="1:29" outlineLevel="3">
      <c r="A30" s="58">
        <v>3120010064</v>
      </c>
      <c r="B30" s="59" t="s">
        <v>61</v>
      </c>
      <c r="C30" s="30" t="s">
        <v>66</v>
      </c>
      <c r="D30" s="31" t="s">
        <v>67</v>
      </c>
      <c r="E30" s="32" t="s">
        <v>68</v>
      </c>
      <c r="F30" s="32" t="s">
        <v>85</v>
      </c>
      <c r="G30" s="29"/>
      <c r="H30" s="35" t="s">
        <v>89</v>
      </c>
      <c r="I30" s="35" t="s">
        <v>90</v>
      </c>
      <c r="J30" s="35" t="s">
        <v>91</v>
      </c>
      <c r="K30" s="60">
        <v>7</v>
      </c>
      <c r="L30" s="61">
        <v>26.3</v>
      </c>
      <c r="M30" s="61">
        <v>26.3</v>
      </c>
      <c r="N30" s="55">
        <v>13.4</v>
      </c>
      <c r="O30" s="55">
        <v>30</v>
      </c>
      <c r="P30" s="33" t="s">
        <v>36</v>
      </c>
      <c r="Q30" s="41">
        <v>43131</v>
      </c>
      <c r="R30" s="35" t="s">
        <v>102</v>
      </c>
      <c r="S30" s="33" t="s">
        <v>36</v>
      </c>
      <c r="T30" s="35" t="s">
        <v>35</v>
      </c>
      <c r="U30" s="40"/>
      <c r="V30" s="40"/>
      <c r="W30" s="38">
        <f t="shared" si="0"/>
        <v>0</v>
      </c>
      <c r="X30" s="39"/>
      <c r="Y30" s="39"/>
      <c r="Z30" s="39"/>
      <c r="AA30" s="7"/>
      <c r="AB30" s="7"/>
      <c r="AC30" s="7"/>
    </row>
    <row r="31" spans="1:29" outlineLevel="3">
      <c r="A31" s="58">
        <v>3120010065</v>
      </c>
      <c r="B31" s="59" t="s">
        <v>62</v>
      </c>
      <c r="C31" s="30" t="s">
        <v>66</v>
      </c>
      <c r="D31" s="31" t="s">
        <v>67</v>
      </c>
      <c r="E31" s="32" t="s">
        <v>68</v>
      </c>
      <c r="F31" s="32" t="s">
        <v>85</v>
      </c>
      <c r="G31" s="29"/>
      <c r="H31" s="35" t="s">
        <v>89</v>
      </c>
      <c r="I31" s="35" t="s">
        <v>90</v>
      </c>
      <c r="J31" s="35" t="s">
        <v>91</v>
      </c>
      <c r="K31" s="60">
        <v>13</v>
      </c>
      <c r="L31" s="61">
        <v>32.299999999999997</v>
      </c>
      <c r="M31" s="61">
        <v>32.299999999999997</v>
      </c>
      <c r="N31" s="55">
        <v>13.8</v>
      </c>
      <c r="O31" s="55">
        <v>28</v>
      </c>
      <c r="P31" s="33" t="s">
        <v>33</v>
      </c>
      <c r="Q31" s="41">
        <v>43131</v>
      </c>
      <c r="R31" s="35" t="s">
        <v>102</v>
      </c>
      <c r="S31" s="33" t="s">
        <v>36</v>
      </c>
      <c r="T31" s="35" t="s">
        <v>35</v>
      </c>
      <c r="U31" s="40"/>
      <c r="V31" s="40"/>
      <c r="W31" s="38">
        <f t="shared" si="0"/>
        <v>0</v>
      </c>
      <c r="X31" s="39"/>
      <c r="Y31" s="39"/>
      <c r="Z31" s="39"/>
      <c r="AA31" s="7"/>
      <c r="AB31" s="7"/>
      <c r="AC31" s="7"/>
    </row>
    <row r="32" spans="1:29" outlineLevel="3">
      <c r="A32" s="58">
        <v>3120010066</v>
      </c>
      <c r="B32" s="59" t="s">
        <v>63</v>
      </c>
      <c r="C32" s="30" t="s">
        <v>66</v>
      </c>
      <c r="D32" s="31" t="s">
        <v>67</v>
      </c>
      <c r="E32" s="32" t="s">
        <v>68</v>
      </c>
      <c r="F32" s="32" t="s">
        <v>88</v>
      </c>
      <c r="G32" s="29"/>
      <c r="H32" s="35" t="s">
        <v>89</v>
      </c>
      <c r="I32" s="35" t="s">
        <v>90</v>
      </c>
      <c r="J32" s="35" t="s">
        <v>91</v>
      </c>
      <c r="K32" s="60">
        <v>1.5</v>
      </c>
      <c r="L32" s="61">
        <v>17.5</v>
      </c>
      <c r="M32" s="61">
        <v>17.5</v>
      </c>
      <c r="N32" s="55">
        <v>9.6</v>
      </c>
      <c r="O32" s="55">
        <v>39</v>
      </c>
      <c r="P32" s="33" t="s">
        <v>33</v>
      </c>
      <c r="Q32" s="34">
        <v>43140</v>
      </c>
      <c r="R32" s="35" t="s">
        <v>34</v>
      </c>
      <c r="S32" s="33" t="s">
        <v>33</v>
      </c>
      <c r="T32" s="35" t="s">
        <v>35</v>
      </c>
      <c r="U32" s="40"/>
      <c r="V32" s="40"/>
      <c r="W32" s="38">
        <f t="shared" si="0"/>
        <v>0</v>
      </c>
      <c r="X32" s="39"/>
      <c r="Y32" s="39"/>
      <c r="Z32" s="39"/>
      <c r="AA32" s="7"/>
      <c r="AB32" s="7"/>
      <c r="AC32" s="7"/>
    </row>
    <row r="33" spans="1:29" outlineLevel="3">
      <c r="A33" s="58">
        <v>3120010068</v>
      </c>
      <c r="B33" s="59" t="s">
        <v>64</v>
      </c>
      <c r="C33" s="30" t="s">
        <v>66</v>
      </c>
      <c r="D33" s="31" t="s">
        <v>67</v>
      </c>
      <c r="E33" s="32" t="s">
        <v>68</v>
      </c>
      <c r="F33" s="32" t="s">
        <v>86</v>
      </c>
      <c r="G33" s="29"/>
      <c r="H33" s="35" t="s">
        <v>89</v>
      </c>
      <c r="I33" s="35" t="s">
        <v>90</v>
      </c>
      <c r="J33" s="35" t="s">
        <v>91</v>
      </c>
      <c r="K33" s="60">
        <v>9</v>
      </c>
      <c r="L33" s="61">
        <v>20.8</v>
      </c>
      <c r="M33" s="61">
        <v>20.8</v>
      </c>
      <c r="N33" s="55">
        <v>14.8</v>
      </c>
      <c r="O33" s="55">
        <v>71</v>
      </c>
      <c r="P33" s="33" t="s">
        <v>36</v>
      </c>
      <c r="Q33" s="34">
        <v>43140</v>
      </c>
      <c r="R33" s="35" t="s">
        <v>34</v>
      </c>
      <c r="S33" s="33" t="s">
        <v>33</v>
      </c>
      <c r="T33" s="35" t="s">
        <v>35</v>
      </c>
      <c r="U33" s="40"/>
      <c r="V33" s="40"/>
      <c r="W33" s="38">
        <f t="shared" si="0"/>
        <v>0</v>
      </c>
      <c r="X33" s="39"/>
      <c r="Y33" s="39"/>
      <c r="Z33" s="39"/>
      <c r="AA33" s="7"/>
      <c r="AB33" s="7"/>
      <c r="AC33" s="7"/>
    </row>
    <row r="34" spans="1:29" outlineLevel="3">
      <c r="A34" s="58">
        <v>3120010069</v>
      </c>
      <c r="B34" s="59" t="s">
        <v>65</v>
      </c>
      <c r="C34" s="30" t="s">
        <v>66</v>
      </c>
      <c r="D34" s="31" t="s">
        <v>67</v>
      </c>
      <c r="E34" s="32" t="s">
        <v>68</v>
      </c>
      <c r="F34" s="32" t="s">
        <v>87</v>
      </c>
      <c r="G34" s="29"/>
      <c r="H34" s="35" t="s">
        <v>89</v>
      </c>
      <c r="I34" s="35" t="s">
        <v>90</v>
      </c>
      <c r="J34" s="35" t="s">
        <v>91</v>
      </c>
      <c r="K34" s="60">
        <v>45</v>
      </c>
      <c r="L34" s="61">
        <v>243</v>
      </c>
      <c r="M34" s="61">
        <v>243</v>
      </c>
      <c r="N34" s="55">
        <v>19</v>
      </c>
      <c r="O34" s="55">
        <v>82</v>
      </c>
      <c r="P34" s="33" t="s">
        <v>36</v>
      </c>
      <c r="Q34" s="41">
        <v>43131</v>
      </c>
      <c r="R34" s="35" t="s">
        <v>102</v>
      </c>
      <c r="S34" s="33" t="s">
        <v>96</v>
      </c>
      <c r="T34" s="35" t="s">
        <v>35</v>
      </c>
      <c r="U34" s="40"/>
      <c r="V34" s="40"/>
      <c r="W34" s="38">
        <f t="shared" si="0"/>
        <v>0</v>
      </c>
      <c r="X34" s="39"/>
      <c r="Y34" s="39"/>
      <c r="Z34" s="39"/>
      <c r="AA34" s="7"/>
      <c r="AB34" s="7"/>
      <c r="AC34" s="7"/>
    </row>
    <row r="35" spans="1:29" hidden="1">
      <c r="B35" s="11"/>
      <c r="J35" s="11"/>
      <c r="K35" s="12"/>
      <c r="L35" s="11"/>
      <c r="M35" s="11"/>
      <c r="N35" s="11"/>
      <c r="O35" s="2"/>
      <c r="P35" s="11"/>
      <c r="Q35" s="11"/>
      <c r="R35" s="11"/>
      <c r="S35" s="11"/>
      <c r="T35" s="11"/>
      <c r="U35" s="13"/>
      <c r="V35" s="13"/>
      <c r="W35" s="13"/>
      <c r="X35" s="11"/>
      <c r="Y35" s="11"/>
      <c r="Z35" s="11"/>
    </row>
    <row r="36" spans="1:29" hidden="1">
      <c r="A36" s="2">
        <v>1</v>
      </c>
      <c r="B36" s="11">
        <v>1</v>
      </c>
      <c r="C36" s="2">
        <v>1</v>
      </c>
      <c r="D36" s="2">
        <v>1</v>
      </c>
      <c r="E36" s="2">
        <v>1</v>
      </c>
      <c r="F36" s="2">
        <v>1</v>
      </c>
      <c r="G36" s="2">
        <v>1</v>
      </c>
      <c r="H36" s="2">
        <v>1</v>
      </c>
      <c r="I36" s="2">
        <v>1</v>
      </c>
      <c r="J36" s="11">
        <v>1</v>
      </c>
      <c r="K36" s="11">
        <v>1</v>
      </c>
      <c r="L36" s="11">
        <v>1</v>
      </c>
      <c r="M36" s="11">
        <v>1</v>
      </c>
      <c r="N36" s="11">
        <v>1</v>
      </c>
      <c r="O36" s="2">
        <v>1</v>
      </c>
      <c r="P36" s="11">
        <v>1</v>
      </c>
      <c r="Q36" s="11">
        <v>1</v>
      </c>
      <c r="R36" s="11">
        <v>1</v>
      </c>
      <c r="S36" s="11">
        <v>1</v>
      </c>
      <c r="T36" s="11">
        <v>1</v>
      </c>
      <c r="U36" s="13">
        <v>1</v>
      </c>
      <c r="V36" s="13">
        <v>1</v>
      </c>
      <c r="W36" s="13">
        <v>1</v>
      </c>
      <c r="X36" s="11">
        <v>1</v>
      </c>
      <c r="Y36" s="11">
        <v>1</v>
      </c>
      <c r="Z36" s="11">
        <v>1</v>
      </c>
    </row>
  </sheetData>
  <mergeCells count="32">
    <mergeCell ref="I5:I8"/>
    <mergeCell ref="J5:J8"/>
    <mergeCell ref="K5:K8"/>
    <mergeCell ref="A4:A8"/>
    <mergeCell ref="B4:B8"/>
    <mergeCell ref="C4:C8"/>
    <mergeCell ref="D4:G4"/>
    <mergeCell ref="H4:J4"/>
    <mergeCell ref="K4:O4"/>
    <mergeCell ref="L5:L8"/>
    <mergeCell ref="M5:M8"/>
    <mergeCell ref="N5:O5"/>
    <mergeCell ref="N6:N8"/>
    <mergeCell ref="D5:D8"/>
    <mergeCell ref="E5:E8"/>
    <mergeCell ref="F5:F8"/>
    <mergeCell ref="G5:G8"/>
    <mergeCell ref="H5:H8"/>
    <mergeCell ref="T4:Z4"/>
    <mergeCell ref="O6:O8"/>
    <mergeCell ref="U6:U8"/>
    <mergeCell ref="V6:V8"/>
    <mergeCell ref="W6:W8"/>
    <mergeCell ref="X6:X8"/>
    <mergeCell ref="Y6:Y8"/>
    <mergeCell ref="Q5:Q8"/>
    <mergeCell ref="R5:R8"/>
    <mergeCell ref="S5:S8"/>
    <mergeCell ref="T5:T8"/>
    <mergeCell ref="W5:Z5"/>
    <mergeCell ref="Z6:Z8"/>
    <mergeCell ref="P4:P8"/>
  </mergeCells>
  <phoneticPr fontId="1" type="noConversion"/>
  <conditionalFormatting sqref="U9:Z34">
    <cfRule type="expression" dxfId="2" priority="250">
      <formula>$T9="이상없음"</formula>
    </cfRule>
  </conditionalFormatting>
  <conditionalFormatting sqref="B9">
    <cfRule type="expression" dxfId="1" priority="249">
      <formula>$T9="이상없음"</formula>
    </cfRule>
  </conditionalFormatting>
  <conditionalFormatting sqref="B10">
    <cfRule type="expression" dxfId="0" priority="248">
      <formula>$T10="이상없음"</formula>
    </cfRule>
  </conditionalFormatting>
  <pageMargins left="0.19685039370078741" right="0.19685039370078741" top="0.35433070866141736" bottom="0.35433070866141736" header="0.31496062992125984" footer="0.3149606299212598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점검결과(공개용 양식)</vt:lpstr>
      <vt:lpstr>'점검결과(공개용 양식)'!Print_Area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mafra</dc:creator>
  <cp:lastModifiedBy>User</cp:lastModifiedBy>
  <cp:lastPrinted>2018-05-28T02:06:30Z</cp:lastPrinted>
  <dcterms:created xsi:type="dcterms:W3CDTF">2018-05-28T00:58:08Z</dcterms:created>
  <dcterms:modified xsi:type="dcterms:W3CDTF">2018-05-29T09:01:39Z</dcterms:modified>
</cp:coreProperties>
</file>