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15" windowWidth="18075" windowHeight="11595" activeTab="1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C5" i="2"/>
  <c r="D6" i="1" s="1"/>
  <c r="C6" i="2"/>
  <c r="D7" i="1" s="1"/>
  <c r="C7" i="2"/>
  <c r="D8" i="1" s="1"/>
  <c r="C8" i="2"/>
  <c r="D9" i="1" s="1"/>
  <c r="C9" i="2"/>
  <c r="D10" i="1" s="1"/>
  <c r="C10" i="2"/>
  <c r="D11" i="1" s="1"/>
  <c r="C11" i="2"/>
  <c r="D12" i="1" s="1"/>
  <c r="C12" i="2"/>
  <c r="C13"/>
  <c r="D14" i="1" s="1"/>
  <c r="C14" i="2"/>
  <c r="D15" i="1" s="1"/>
  <c r="C15" i="2"/>
  <c r="D16" i="1" s="1"/>
  <c r="C16" i="2"/>
  <c r="C17"/>
  <c r="D18" i="1" s="1"/>
  <c r="C18" i="2"/>
  <c r="D19" i="1" s="1"/>
  <c r="C19" i="2"/>
  <c r="D20" i="1" s="1"/>
  <c r="C20" i="2"/>
  <c r="D21" i="1" s="1"/>
  <c r="C21" i="2"/>
  <c r="C22"/>
  <c r="D23" i="1" s="1"/>
  <c r="C23" i="2"/>
  <c r="D24" i="1" s="1"/>
  <c r="C24" i="2"/>
  <c r="D25" i="1" s="1"/>
  <c r="C25" i="2"/>
  <c r="C26"/>
  <c r="D27" i="1" s="1"/>
  <c r="C4" i="2"/>
  <c r="D5" i="1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L7"/>
  <c r="M6"/>
  <c r="L6"/>
  <c r="M5"/>
  <c r="L5"/>
  <c r="M4"/>
  <c r="L4"/>
  <c r="D26" i="1" l="1"/>
  <c r="E26" s="1"/>
  <c r="D22"/>
  <c r="E22" s="1"/>
  <c r="E25"/>
  <c r="E21"/>
  <c r="E17"/>
  <c r="D17"/>
  <c r="D13"/>
  <c r="E13" s="1"/>
  <c r="E10"/>
  <c r="E6"/>
  <c r="E27"/>
  <c r="E23"/>
  <c r="E19"/>
  <c r="E11"/>
  <c r="E15"/>
  <c r="E18"/>
  <c r="E14"/>
  <c r="E9"/>
  <c r="E7"/>
  <c r="E24"/>
  <c r="E20"/>
  <c r="E16"/>
  <c r="E12"/>
  <c r="E8"/>
  <c r="E5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<sst xmlns="http://schemas.openxmlformats.org/spreadsheetml/2006/main" count="116" uniqueCount="87">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</sst>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80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20" fillId="0" borderId="1" xfId="1" applyFont="1" applyBorder="1" applyAlignment="1">
      <alignment horizontal="right" vertical="center" wrapText="1"/>
    </xf>
    <xf numFmtId="41" fontId="21" fillId="0" borderId="1" xfId="1" applyFont="1" applyBorder="1" applyAlignment="1">
      <alignment horizontal="right" vertical="center" wrapText="1"/>
    </xf>
    <xf numFmtId="41" fontId="19" fillId="0" borderId="1" xfId="1" applyFont="1" applyBorder="1" applyAlignment="1">
      <alignment horizontal="right" vertical="center"/>
    </xf>
    <xf numFmtId="41" fontId="21" fillId="0" borderId="1" xfId="1" applyFont="1" applyFill="1" applyBorder="1" applyAlignment="1">
      <alignment horizontal="right" vertical="center" wrapText="1"/>
    </xf>
    <xf numFmtId="41" fontId="22" fillId="0" borderId="1" xfId="1" applyFont="1" applyBorder="1" applyAlignment="1">
      <alignment horizontal="right" vertical="center" wrapText="1"/>
    </xf>
    <xf numFmtId="41" fontId="21" fillId="3" borderId="1" xfId="1" applyFont="1" applyFill="1" applyBorder="1" applyAlignment="1">
      <alignment horizontal="right" vertical="center" wrapText="1"/>
    </xf>
    <xf numFmtId="41" fontId="20" fillId="0" borderId="5" xfId="1" applyFont="1" applyBorder="1" applyAlignment="1">
      <alignment horizontal="right" vertical="center" wrapText="1"/>
    </xf>
    <xf numFmtId="41" fontId="21" fillId="0" borderId="5" xfId="1" applyFont="1" applyBorder="1" applyAlignment="1">
      <alignment horizontal="right" vertical="center" wrapText="1"/>
    </xf>
    <xf numFmtId="41" fontId="19" fillId="0" borderId="5" xfId="1" applyFont="1" applyBorder="1" applyAlignment="1">
      <alignment horizontal="right" vertical="center"/>
    </xf>
    <xf numFmtId="41" fontId="20" fillId="0" borderId="3" xfId="1" applyFont="1" applyBorder="1" applyAlignment="1">
      <alignment horizontal="right" vertical="center" wrapText="1"/>
    </xf>
    <xf numFmtId="41" fontId="22" fillId="0" borderId="3" xfId="1" applyFont="1" applyBorder="1" applyAlignment="1">
      <alignment horizontal="right" vertical="center"/>
    </xf>
    <xf numFmtId="41" fontId="19" fillId="0" borderId="3" xfId="1" applyFont="1" applyBorder="1" applyAlignment="1">
      <alignment horizontal="right" vertical="center"/>
    </xf>
    <xf numFmtId="41" fontId="19" fillId="5" borderId="1" xfId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41" fontId="22" fillId="0" borderId="1" xfId="1" applyFont="1" applyBorder="1" applyAlignment="1">
      <alignment horizontal="center" vertical="center" wrapText="1"/>
    </xf>
    <xf numFmtId="41" fontId="19" fillId="5" borderId="5" xfId="1" applyFont="1" applyFill="1" applyBorder="1" applyAlignment="1">
      <alignment horizontal="right" vertical="center"/>
    </xf>
    <xf numFmtId="41" fontId="19" fillId="5" borderId="3" xfId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1" fontId="19" fillId="5" borderId="2" xfId="1" applyFont="1" applyFill="1" applyBorder="1" applyAlignment="1">
      <alignment horizontal="right" vertical="center"/>
    </xf>
    <xf numFmtId="41" fontId="20" fillId="0" borderId="2" xfId="1" applyFont="1" applyBorder="1" applyAlignment="1">
      <alignment horizontal="right" vertical="center" wrapText="1"/>
    </xf>
    <xf numFmtId="41" fontId="21" fillId="0" borderId="2" xfId="1" applyFont="1" applyBorder="1" applyAlignment="1">
      <alignment horizontal="center" vertical="center" wrapText="1"/>
    </xf>
    <xf numFmtId="41" fontId="19" fillId="0" borderId="2" xfId="1" applyFont="1" applyBorder="1" applyAlignment="1">
      <alignment horizontal="center" vertical="center" wrapText="1"/>
    </xf>
    <xf numFmtId="41" fontId="22" fillId="0" borderId="2" xfId="1" applyFont="1" applyBorder="1" applyAlignment="1">
      <alignment horizontal="center" vertical="center" wrapText="1"/>
    </xf>
    <xf numFmtId="41" fontId="19" fillId="0" borderId="2" xfId="1" applyFont="1" applyBorder="1" applyAlignment="1">
      <alignment horizontal="right" vertical="center"/>
    </xf>
    <xf numFmtId="41" fontId="19" fillId="0" borderId="3" xfId="1" applyFont="1" applyBorder="1" applyAlignment="1">
      <alignment horizontal="center" vertical="center"/>
    </xf>
    <xf numFmtId="41" fontId="22" fillId="0" borderId="3" xfId="1" applyFont="1" applyBorder="1" applyAlignment="1">
      <alignment horizontal="center" vertical="center"/>
    </xf>
    <xf numFmtId="0" fontId="0" fillId="0" borderId="0" xfId="0" applyBorder="1">
      <alignment vertical="center"/>
    </xf>
    <xf numFmtId="41" fontId="19" fillId="0" borderId="5" xfId="1" applyFont="1" applyBorder="1" applyAlignment="1">
      <alignment horizontal="center" vertical="center" wrapText="1"/>
    </xf>
    <xf numFmtId="41" fontId="22" fillId="0" borderId="5" xfId="1" applyFont="1" applyBorder="1" applyAlignment="1">
      <alignment horizontal="center" vertical="center" wrapText="1"/>
    </xf>
    <xf numFmtId="41" fontId="21" fillId="0" borderId="2" xfId="1" applyFont="1" applyFill="1" applyBorder="1" applyAlignment="1">
      <alignment horizontal="right" vertical="center" wrapText="1"/>
    </xf>
    <xf numFmtId="41" fontId="21" fillId="0" borderId="5" xfId="1" applyFont="1" applyFill="1" applyBorder="1" applyAlignment="1">
      <alignment horizontal="right" vertical="center" wrapText="1"/>
    </xf>
    <xf numFmtId="41" fontId="22" fillId="0" borderId="3" xfId="1" applyFont="1" applyFill="1" applyBorder="1" applyAlignment="1">
      <alignment horizontal="right" vertical="center"/>
    </xf>
    <xf numFmtId="41" fontId="19" fillId="0" borderId="1" xfId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I2" sqref="I2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72" t="s">
        <v>3</v>
      </c>
      <c r="B3" s="72" t="s">
        <v>4</v>
      </c>
      <c r="C3" s="74" t="s">
        <v>5</v>
      </c>
      <c r="D3" s="76" t="s">
        <v>6</v>
      </c>
      <c r="E3" s="76" t="s">
        <v>7</v>
      </c>
    </row>
    <row r="4" spans="1:7" s="5" customFormat="1" ht="26.25" customHeight="1">
      <c r="A4" s="73"/>
      <c r="B4" s="73"/>
      <c r="C4" s="75"/>
      <c r="D4" s="77"/>
      <c r="E4" s="77"/>
    </row>
    <row r="5" spans="1:7" ht="26.25" customHeight="1">
      <c r="A5" s="9" t="s">
        <v>8</v>
      </c>
      <c r="B5" s="10" t="s">
        <v>9</v>
      </c>
      <c r="C5" s="11">
        <v>6310</v>
      </c>
      <c r="D5" s="11">
        <f>'개인서비스요금 평균가격'!C4</f>
        <v>6310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6360</v>
      </c>
      <c r="D6" s="11">
        <f>'개인서비스요금 평균가격'!C5</f>
        <v>6360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7620</v>
      </c>
      <c r="D7" s="11">
        <f>'개인서비스요금 평균가격'!C6</f>
        <v>7620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11250</v>
      </c>
      <c r="D8" s="11">
        <f>'개인서비스요금 평균가격'!C7</f>
        <v>11250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5250</v>
      </c>
      <c r="D9" s="11">
        <f>'개인서비스요금 평균가격'!C8</f>
        <v>5250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4730</v>
      </c>
      <c r="D10" s="11">
        <f>'개인서비스요금 평균가격'!C9</f>
        <v>4730</v>
      </c>
      <c r="E10" s="12">
        <f t="shared" si="0"/>
        <v>0</v>
      </c>
    </row>
    <row r="11" spans="1:7" ht="26.25" customHeight="1">
      <c r="A11" s="9" t="s">
        <v>18</v>
      </c>
      <c r="B11" s="10" t="s">
        <v>17</v>
      </c>
      <c r="C11" s="11">
        <v>5730</v>
      </c>
      <c r="D11" s="11">
        <f>'개인서비스요금 평균가격'!C10</f>
        <v>5730</v>
      </c>
      <c r="E11" s="12">
        <f t="shared" si="0"/>
        <v>0</v>
      </c>
    </row>
    <row r="12" spans="1:7" ht="26.25" customHeight="1">
      <c r="A12" s="9" t="s">
        <v>19</v>
      </c>
      <c r="B12" s="14" t="s">
        <v>20</v>
      </c>
      <c r="C12" s="11">
        <v>6170</v>
      </c>
      <c r="D12" s="11">
        <f>'개인서비스요금 평균가격'!C11</f>
        <v>6170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6180</v>
      </c>
      <c r="D13" s="11">
        <f>'개인서비스요금 평균가격'!C12</f>
        <v>6180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8410</v>
      </c>
      <c r="D14" s="11">
        <f>'개인서비스요금 평균가격'!C13</f>
        <v>8410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19600</v>
      </c>
      <c r="D15" s="11">
        <f>'개인서비스요금 평균가격'!C14</f>
        <v>19600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8790</v>
      </c>
      <c r="D16" s="11">
        <f>'개인서비스요금 평균가격'!C15</f>
        <v>8790</v>
      </c>
      <c r="E16" s="12">
        <f t="shared" si="0"/>
        <v>0</v>
      </c>
    </row>
    <row r="17" spans="1:5" ht="26.25" customHeight="1">
      <c r="A17" s="9" t="s">
        <v>29</v>
      </c>
      <c r="B17" s="10" t="s">
        <v>30</v>
      </c>
      <c r="C17" s="11">
        <v>13810</v>
      </c>
      <c r="D17" s="11">
        <f>'개인서비스요금 평균가격'!C16</f>
        <v>13810</v>
      </c>
      <c r="E17" s="12">
        <f t="shared" si="0"/>
        <v>0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2160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9620</v>
      </c>
      <c r="D19" s="11">
        <f>'개인서비스요금 평균가격'!C18</f>
        <v>9620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42500</v>
      </c>
      <c r="D20" s="11">
        <f>'개인서비스요금 평균가격'!C19</f>
        <v>42500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5680</v>
      </c>
      <c r="D21" s="11">
        <f>'개인서비스요금 평균가격'!C20</f>
        <v>5680</v>
      </c>
      <c r="E21" s="12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43120</v>
      </c>
      <c r="D22" s="11">
        <f>'개인서비스요금 평균가격'!C21</f>
        <v>43120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6250</v>
      </c>
      <c r="D23" s="11">
        <f>'개인서비스요금 평균가격'!C22</f>
        <v>6250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3430</v>
      </c>
      <c r="D25" s="11">
        <f>'개인서비스요금 평균가격'!C24</f>
        <v>3430</v>
      </c>
      <c r="E25" s="12">
        <f t="shared" si="0"/>
        <v>0</v>
      </c>
    </row>
    <row r="26" spans="1:5" ht="26.25" customHeight="1">
      <c r="A26" s="9" t="s">
        <v>47</v>
      </c>
      <c r="B26" s="10" t="s">
        <v>48</v>
      </c>
      <c r="C26" s="11">
        <v>15000</v>
      </c>
      <c r="D26" s="11">
        <f>'개인서비스요금 평균가격'!C25</f>
        <v>15000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1120</v>
      </c>
      <c r="D27" s="11">
        <f>'개인서비스요금 평균가격'!C26</f>
        <v>1120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abSelected="1" zoomScale="115" zoomScaleNormal="115" workbookViewId="0">
      <selection activeCell="N13" sqref="N13"/>
    </sheetView>
  </sheetViews>
  <sheetFormatPr defaultRowHeight="22.5" customHeight="1"/>
  <cols>
    <col min="1" max="2" width="15.875" bestFit="1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79" t="s">
        <v>53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spans="1:13" s="15" customFormat="1" ht="22.5" customHeight="1">
      <c r="A2" s="78" t="s">
        <v>51</v>
      </c>
      <c r="B2" s="78"/>
      <c r="C2" s="78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4" t="s">
        <v>52</v>
      </c>
      <c r="B3" s="24" t="s">
        <v>55</v>
      </c>
      <c r="C3" s="25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6" t="s">
        <v>61</v>
      </c>
      <c r="I3" s="26" t="s">
        <v>62</v>
      </c>
      <c r="J3" s="27" t="s">
        <v>63</v>
      </c>
      <c r="K3" s="27" t="s">
        <v>64</v>
      </c>
      <c r="L3" s="28" t="s">
        <v>65</v>
      </c>
      <c r="M3" s="28" t="s">
        <v>66</v>
      </c>
    </row>
    <row r="4" spans="1:13" ht="22.5" customHeight="1">
      <c r="A4" s="29" t="s">
        <v>67</v>
      </c>
      <c r="B4" s="30" t="s">
        <v>68</v>
      </c>
      <c r="C4" s="49">
        <f>(ROUNDDOWN(AVERAGE(D4:K4),-1))</f>
        <v>6310</v>
      </c>
      <c r="D4" s="37">
        <v>7000</v>
      </c>
      <c r="E4" s="37">
        <v>7000</v>
      </c>
      <c r="F4" s="50">
        <v>5500</v>
      </c>
      <c r="G4" s="50">
        <v>7000</v>
      </c>
      <c r="H4" s="71">
        <v>4000</v>
      </c>
      <c r="I4" s="50">
        <v>7000</v>
      </c>
      <c r="J4" s="38">
        <v>8000</v>
      </c>
      <c r="K4" s="38">
        <v>5000</v>
      </c>
      <c r="L4" s="39">
        <f>MIN(D4:K4)</f>
        <v>4000</v>
      </c>
      <c r="M4" s="39">
        <f>MAX(D4:K4)</f>
        <v>8000</v>
      </c>
    </row>
    <row r="5" spans="1:13" ht="22.5" customHeight="1">
      <c r="A5" s="29" t="s">
        <v>10</v>
      </c>
      <c r="B5" s="30" t="s">
        <v>68</v>
      </c>
      <c r="C5" s="49">
        <f t="shared" ref="C5:C26" si="0">(ROUNDDOWN(AVERAGE(D5:K5),-1))</f>
        <v>6360</v>
      </c>
      <c r="D5" s="37">
        <v>6000</v>
      </c>
      <c r="E5" s="37">
        <v>6000</v>
      </c>
      <c r="F5" s="50">
        <v>6000</v>
      </c>
      <c r="G5" s="51">
        <v>6000</v>
      </c>
      <c r="H5" s="50">
        <v>4000</v>
      </c>
      <c r="I5" s="50">
        <v>7000</v>
      </c>
      <c r="J5" s="38">
        <v>10000</v>
      </c>
      <c r="K5" s="38">
        <v>5900</v>
      </c>
      <c r="L5" s="39">
        <f t="shared" ref="L5:L26" si="1">MIN(D5:K5)</f>
        <v>4000</v>
      </c>
      <c r="M5" s="39">
        <f t="shared" ref="M5:M26" si="2">MAX(D5:K5)</f>
        <v>10000</v>
      </c>
    </row>
    <row r="6" spans="1:13" ht="26.25" customHeight="1">
      <c r="A6" s="29" t="s">
        <v>69</v>
      </c>
      <c r="B6" s="30" t="s">
        <v>68</v>
      </c>
      <c r="C6" s="49">
        <f t="shared" si="0"/>
        <v>7620</v>
      </c>
      <c r="D6" s="37">
        <v>8000</v>
      </c>
      <c r="E6" s="37">
        <v>6000</v>
      </c>
      <c r="F6" s="50">
        <v>6000</v>
      </c>
      <c r="G6" s="51">
        <v>7000</v>
      </c>
      <c r="H6" s="52">
        <v>5500</v>
      </c>
      <c r="I6" s="52">
        <v>10000</v>
      </c>
      <c r="J6" s="40">
        <v>12000</v>
      </c>
      <c r="K6" s="38">
        <v>6500</v>
      </c>
      <c r="L6" s="39">
        <f t="shared" si="1"/>
        <v>5500</v>
      </c>
      <c r="M6" s="39">
        <f t="shared" si="2"/>
        <v>12000</v>
      </c>
    </row>
    <row r="7" spans="1:13" ht="22.5" customHeight="1">
      <c r="A7" s="29" t="s">
        <v>12</v>
      </c>
      <c r="B7" s="30" t="s">
        <v>70</v>
      </c>
      <c r="C7" s="49">
        <f t="shared" si="0"/>
        <v>11250</v>
      </c>
      <c r="D7" s="37">
        <v>13000</v>
      </c>
      <c r="E7" s="37">
        <v>13000</v>
      </c>
      <c r="F7" s="50">
        <v>11000</v>
      </c>
      <c r="G7" s="50">
        <v>11000</v>
      </c>
      <c r="H7" s="52">
        <v>10000</v>
      </c>
      <c r="I7" s="50">
        <v>12000</v>
      </c>
      <c r="J7" s="38">
        <v>12000</v>
      </c>
      <c r="K7" s="38">
        <v>8000</v>
      </c>
      <c r="L7" s="39">
        <f t="shared" si="1"/>
        <v>8000</v>
      </c>
      <c r="M7" s="39">
        <f t="shared" si="2"/>
        <v>13000</v>
      </c>
    </row>
    <row r="8" spans="1:13" ht="22.5" customHeight="1">
      <c r="A8" s="29" t="s">
        <v>14</v>
      </c>
      <c r="B8" s="30" t="s">
        <v>15</v>
      </c>
      <c r="C8" s="49">
        <f t="shared" si="0"/>
        <v>5250</v>
      </c>
      <c r="D8" s="37">
        <v>6000</v>
      </c>
      <c r="E8" s="37">
        <v>5000</v>
      </c>
      <c r="F8" s="50">
        <v>4500</v>
      </c>
      <c r="G8" s="50">
        <v>5000</v>
      </c>
      <c r="H8" s="52">
        <v>3000</v>
      </c>
      <c r="I8" s="50">
        <v>7000</v>
      </c>
      <c r="J8" s="41">
        <v>6500</v>
      </c>
      <c r="K8" s="41">
        <v>5000</v>
      </c>
      <c r="L8" s="39">
        <f t="shared" si="1"/>
        <v>3000</v>
      </c>
      <c r="M8" s="39">
        <f t="shared" si="2"/>
        <v>7000</v>
      </c>
    </row>
    <row r="9" spans="1:13" ht="22.5" customHeight="1">
      <c r="A9" s="31" t="s">
        <v>16</v>
      </c>
      <c r="B9" s="30" t="s">
        <v>17</v>
      </c>
      <c r="C9" s="49">
        <f t="shared" si="0"/>
        <v>4730</v>
      </c>
      <c r="D9" s="37">
        <v>5000</v>
      </c>
      <c r="E9" s="37">
        <v>5000</v>
      </c>
      <c r="F9" s="50">
        <v>4000</v>
      </c>
      <c r="G9" s="50">
        <v>5000</v>
      </c>
      <c r="H9" s="52">
        <v>3000</v>
      </c>
      <c r="I9" s="52">
        <v>6000</v>
      </c>
      <c r="J9" s="38">
        <v>6000</v>
      </c>
      <c r="K9" s="38">
        <v>3900</v>
      </c>
      <c r="L9" s="39">
        <f t="shared" si="1"/>
        <v>3000</v>
      </c>
      <c r="M9" s="39">
        <f t="shared" si="2"/>
        <v>6000</v>
      </c>
    </row>
    <row r="10" spans="1:13" ht="22.5" customHeight="1">
      <c r="A10" s="29" t="s">
        <v>18</v>
      </c>
      <c r="B10" s="30" t="s">
        <v>17</v>
      </c>
      <c r="C10" s="49">
        <f t="shared" si="0"/>
        <v>5730</v>
      </c>
      <c r="D10" s="37">
        <v>6000</v>
      </c>
      <c r="E10" s="37">
        <v>6000</v>
      </c>
      <c r="F10" s="50">
        <v>5000</v>
      </c>
      <c r="G10" s="50">
        <v>6000</v>
      </c>
      <c r="H10" s="52">
        <v>4000</v>
      </c>
      <c r="I10" s="52">
        <v>7000</v>
      </c>
      <c r="J10" s="38">
        <v>7000</v>
      </c>
      <c r="K10" s="38">
        <v>4900</v>
      </c>
      <c r="L10" s="39">
        <f t="shared" si="1"/>
        <v>4000</v>
      </c>
      <c r="M10" s="39">
        <f t="shared" si="2"/>
        <v>7000</v>
      </c>
    </row>
    <row r="11" spans="1:13" ht="22.5" customHeight="1">
      <c r="A11" s="29" t="s">
        <v>19</v>
      </c>
      <c r="B11" s="32" t="s">
        <v>20</v>
      </c>
      <c r="C11" s="49">
        <f t="shared" si="0"/>
        <v>6170</v>
      </c>
      <c r="D11" s="37">
        <v>6000</v>
      </c>
      <c r="E11" s="37">
        <v>6000</v>
      </c>
      <c r="F11" s="52">
        <v>5000</v>
      </c>
      <c r="G11" s="50">
        <v>7000</v>
      </c>
      <c r="H11" s="52">
        <v>5500</v>
      </c>
      <c r="I11" s="52">
        <v>8000</v>
      </c>
      <c r="J11" s="38">
        <v>7000</v>
      </c>
      <c r="K11" s="40">
        <v>4900</v>
      </c>
      <c r="L11" s="39">
        <f t="shared" si="1"/>
        <v>4900</v>
      </c>
      <c r="M11" s="39">
        <f t="shared" si="2"/>
        <v>8000</v>
      </c>
    </row>
    <row r="12" spans="1:13" ht="22.5" customHeight="1">
      <c r="A12" s="29" t="s">
        <v>21</v>
      </c>
      <c r="B12" s="30" t="s">
        <v>71</v>
      </c>
      <c r="C12" s="49">
        <f t="shared" si="0"/>
        <v>6180</v>
      </c>
      <c r="D12" s="37">
        <v>6000</v>
      </c>
      <c r="E12" s="37">
        <v>6000</v>
      </c>
      <c r="F12" s="52">
        <v>5000</v>
      </c>
      <c r="G12" s="50">
        <v>7000</v>
      </c>
      <c r="H12" s="52">
        <v>5500</v>
      </c>
      <c r="I12" s="52">
        <v>7500</v>
      </c>
      <c r="J12" s="38">
        <v>7000</v>
      </c>
      <c r="K12" s="40">
        <v>5500</v>
      </c>
      <c r="L12" s="39">
        <f t="shared" si="1"/>
        <v>5000</v>
      </c>
      <c r="M12" s="39">
        <f t="shared" si="2"/>
        <v>7500</v>
      </c>
    </row>
    <row r="13" spans="1:13" ht="22.5" customHeight="1">
      <c r="A13" s="29" t="s">
        <v>72</v>
      </c>
      <c r="B13" s="32" t="s">
        <v>73</v>
      </c>
      <c r="C13" s="49">
        <f t="shared" si="0"/>
        <v>8410</v>
      </c>
      <c r="D13" s="37">
        <v>10000</v>
      </c>
      <c r="E13" s="37">
        <v>7200</v>
      </c>
      <c r="F13" s="51">
        <v>8000</v>
      </c>
      <c r="G13" s="50">
        <v>10666</v>
      </c>
      <c r="H13" s="52">
        <v>5450</v>
      </c>
      <c r="I13" s="52">
        <v>12000</v>
      </c>
      <c r="J13" s="38">
        <v>10400</v>
      </c>
      <c r="K13" s="40">
        <v>3600</v>
      </c>
      <c r="L13" s="39">
        <f t="shared" si="1"/>
        <v>3600</v>
      </c>
      <c r="M13" s="39">
        <f t="shared" si="2"/>
        <v>12000</v>
      </c>
    </row>
    <row r="14" spans="1:13" ht="22.5" customHeight="1">
      <c r="A14" s="29" t="s">
        <v>74</v>
      </c>
      <c r="B14" s="32" t="s">
        <v>75</v>
      </c>
      <c r="C14" s="49">
        <f t="shared" si="0"/>
        <v>19600</v>
      </c>
      <c r="D14" s="37">
        <v>22100</v>
      </c>
      <c r="E14" s="37">
        <v>22100</v>
      </c>
      <c r="F14" s="50">
        <v>13000</v>
      </c>
      <c r="G14" s="50">
        <v>15600</v>
      </c>
      <c r="H14" s="52">
        <v>18200</v>
      </c>
      <c r="I14" s="52">
        <v>20800</v>
      </c>
      <c r="J14" s="42">
        <v>28170</v>
      </c>
      <c r="K14" s="40">
        <v>16900</v>
      </c>
      <c r="L14" s="39">
        <f>MIN(D14:J14)</f>
        <v>13000</v>
      </c>
      <c r="M14" s="39">
        <f>MAX(D14:J14)</f>
        <v>28170</v>
      </c>
    </row>
    <row r="15" spans="1:13" ht="22.5" customHeight="1">
      <c r="A15" s="29" t="s">
        <v>76</v>
      </c>
      <c r="B15" s="32" t="s">
        <v>77</v>
      </c>
      <c r="C15" s="49">
        <f t="shared" si="0"/>
        <v>8790</v>
      </c>
      <c r="D15" s="37">
        <v>12499</v>
      </c>
      <c r="E15" s="37">
        <v>6750</v>
      </c>
      <c r="F15" s="50">
        <v>8000</v>
      </c>
      <c r="G15" s="50">
        <v>9999</v>
      </c>
      <c r="H15" s="52">
        <v>3630</v>
      </c>
      <c r="I15" s="52">
        <v>11700</v>
      </c>
      <c r="J15" s="38">
        <v>10400</v>
      </c>
      <c r="K15" s="40">
        <v>7350</v>
      </c>
      <c r="L15" s="39">
        <f>MIN(D15:J15)</f>
        <v>3630</v>
      </c>
      <c r="M15" s="39">
        <f>MAX(D15:J15)</f>
        <v>12499</v>
      </c>
    </row>
    <row r="16" spans="1:13" ht="22.5" customHeight="1">
      <c r="A16" s="55" t="s">
        <v>29</v>
      </c>
      <c r="B16" s="56" t="s">
        <v>30</v>
      </c>
      <c r="C16" s="57">
        <f t="shared" si="0"/>
        <v>13810</v>
      </c>
      <c r="D16" s="58">
        <v>16000</v>
      </c>
      <c r="E16" s="58">
        <v>14000</v>
      </c>
      <c r="F16" s="59">
        <v>6000</v>
      </c>
      <c r="G16" s="60">
        <v>15000</v>
      </c>
      <c r="H16" s="60">
        <v>13000</v>
      </c>
      <c r="I16" s="61">
        <v>16000</v>
      </c>
      <c r="J16" s="68">
        <v>16000</v>
      </c>
      <c r="K16" s="68">
        <v>14500</v>
      </c>
      <c r="L16" s="62">
        <f>MIN(D16:J16)</f>
        <v>6000</v>
      </c>
      <c r="M16" s="62">
        <f>MAX(D16:J16)</f>
        <v>16000</v>
      </c>
    </row>
    <row r="17" spans="1:13" s="65" customFormat="1" ht="23.25" customHeight="1" thickBot="1">
      <c r="A17" s="33" t="s">
        <v>31</v>
      </c>
      <c r="B17" s="34" t="s">
        <v>78</v>
      </c>
      <c r="C17" s="53">
        <f t="shared" si="0"/>
        <v>2160</v>
      </c>
      <c r="D17" s="43">
        <v>2500</v>
      </c>
      <c r="E17" s="43">
        <v>2500</v>
      </c>
      <c r="F17" s="66">
        <v>1500</v>
      </c>
      <c r="G17" s="66">
        <v>2500</v>
      </c>
      <c r="H17" s="67">
        <v>1500</v>
      </c>
      <c r="I17" s="66">
        <v>2500</v>
      </c>
      <c r="J17" s="69">
        <v>2800</v>
      </c>
      <c r="K17" s="44">
        <v>1500</v>
      </c>
      <c r="L17" s="45">
        <f t="shared" si="1"/>
        <v>1500</v>
      </c>
      <c r="M17" s="45">
        <f t="shared" si="2"/>
        <v>2800</v>
      </c>
    </row>
    <row r="18" spans="1:13" ht="22.5" customHeight="1">
      <c r="A18" s="35" t="s">
        <v>33</v>
      </c>
      <c r="B18" s="36" t="s">
        <v>34</v>
      </c>
      <c r="C18" s="54">
        <f t="shared" si="0"/>
        <v>9620</v>
      </c>
      <c r="D18" s="46">
        <v>10000</v>
      </c>
      <c r="E18" s="46">
        <v>10000</v>
      </c>
      <c r="F18" s="63">
        <v>5000</v>
      </c>
      <c r="G18" s="63">
        <v>12000</v>
      </c>
      <c r="H18" s="64">
        <v>8000</v>
      </c>
      <c r="I18" s="64">
        <v>10000</v>
      </c>
      <c r="J18" s="70">
        <v>15000</v>
      </c>
      <c r="K18" s="47">
        <v>7000</v>
      </c>
      <c r="L18" s="48">
        <f t="shared" si="1"/>
        <v>5000</v>
      </c>
      <c r="M18" s="48">
        <f t="shared" si="2"/>
        <v>15000</v>
      </c>
    </row>
    <row r="19" spans="1:13" ht="27" customHeight="1">
      <c r="A19" s="31" t="s">
        <v>79</v>
      </c>
      <c r="B19" s="30" t="s">
        <v>36</v>
      </c>
      <c r="C19" s="49">
        <f t="shared" si="0"/>
        <v>42500</v>
      </c>
      <c r="D19" s="37">
        <v>50000</v>
      </c>
      <c r="E19" s="37">
        <v>15000</v>
      </c>
      <c r="F19" s="50">
        <v>20000</v>
      </c>
      <c r="G19" s="50">
        <v>35000</v>
      </c>
      <c r="H19" s="51">
        <v>30000</v>
      </c>
      <c r="I19" s="52">
        <v>100000</v>
      </c>
      <c r="J19" s="38">
        <v>60000</v>
      </c>
      <c r="K19" s="38">
        <v>30000</v>
      </c>
      <c r="L19" s="39">
        <f t="shared" si="1"/>
        <v>15000</v>
      </c>
      <c r="M19" s="39">
        <f t="shared" si="2"/>
        <v>100000</v>
      </c>
    </row>
    <row r="20" spans="1:13" ht="22.5" customHeight="1">
      <c r="A20" s="31" t="s">
        <v>37</v>
      </c>
      <c r="B20" s="30" t="s">
        <v>38</v>
      </c>
      <c r="C20" s="49">
        <f t="shared" si="0"/>
        <v>5680</v>
      </c>
      <c r="D20" s="37">
        <v>6000</v>
      </c>
      <c r="E20" s="37">
        <v>6000</v>
      </c>
      <c r="F20" s="51">
        <v>5000</v>
      </c>
      <c r="G20" s="50">
        <v>5000</v>
      </c>
      <c r="H20" s="51">
        <v>5500</v>
      </c>
      <c r="I20" s="50">
        <v>6000</v>
      </c>
      <c r="J20" s="38">
        <v>6000</v>
      </c>
      <c r="K20" s="38">
        <v>6000</v>
      </c>
      <c r="L20" s="39">
        <f>MIN(D20:K20)</f>
        <v>5000</v>
      </c>
      <c r="M20" s="39">
        <f t="shared" si="2"/>
        <v>6000</v>
      </c>
    </row>
    <row r="21" spans="1:13" ht="22.5" customHeight="1">
      <c r="A21" s="29" t="s">
        <v>80</v>
      </c>
      <c r="B21" s="30" t="s">
        <v>81</v>
      </c>
      <c r="C21" s="49">
        <f t="shared" si="0"/>
        <v>43120</v>
      </c>
      <c r="D21" s="37">
        <v>50000</v>
      </c>
      <c r="E21" s="37">
        <v>45000</v>
      </c>
      <c r="F21" s="51">
        <v>30000</v>
      </c>
      <c r="G21" s="50">
        <v>30000</v>
      </c>
      <c r="H21" s="52">
        <v>40000</v>
      </c>
      <c r="I21" s="50">
        <v>50000</v>
      </c>
      <c r="J21" s="38">
        <v>50000</v>
      </c>
      <c r="K21" s="38">
        <v>50000</v>
      </c>
      <c r="L21" s="39">
        <f t="shared" si="1"/>
        <v>30000</v>
      </c>
      <c r="M21" s="39">
        <f t="shared" si="2"/>
        <v>50000</v>
      </c>
    </row>
    <row r="22" spans="1:13" ht="22.5" customHeight="1">
      <c r="A22" s="29" t="s">
        <v>41</v>
      </c>
      <c r="B22" s="32" t="s">
        <v>82</v>
      </c>
      <c r="C22" s="49">
        <f t="shared" si="0"/>
        <v>6250</v>
      </c>
      <c r="D22" s="37">
        <v>7000</v>
      </c>
      <c r="E22" s="37">
        <v>7000</v>
      </c>
      <c r="F22" s="50">
        <v>5000</v>
      </c>
      <c r="G22" s="50">
        <v>7000</v>
      </c>
      <c r="H22" s="51">
        <v>4000</v>
      </c>
      <c r="I22" s="50">
        <v>7000</v>
      </c>
      <c r="J22" s="38">
        <v>8000</v>
      </c>
      <c r="K22" s="38">
        <v>5000</v>
      </c>
      <c r="L22" s="39">
        <f t="shared" si="1"/>
        <v>4000</v>
      </c>
      <c r="M22" s="39">
        <f t="shared" si="2"/>
        <v>8000</v>
      </c>
    </row>
    <row r="23" spans="1:13" ht="22.5" customHeight="1">
      <c r="A23" s="29" t="s">
        <v>43</v>
      </c>
      <c r="B23" s="30" t="s">
        <v>44</v>
      </c>
      <c r="C23" s="49">
        <f t="shared" si="0"/>
        <v>20000</v>
      </c>
      <c r="D23" s="37">
        <v>20000</v>
      </c>
      <c r="E23" s="37">
        <v>20000</v>
      </c>
      <c r="F23" s="51">
        <v>20000</v>
      </c>
      <c r="G23" s="50">
        <v>20000</v>
      </c>
      <c r="H23" s="51">
        <v>20000</v>
      </c>
      <c r="I23" s="50">
        <v>20000</v>
      </c>
      <c r="J23" s="38">
        <v>20000</v>
      </c>
      <c r="K23" s="38">
        <v>20000</v>
      </c>
      <c r="L23" s="39">
        <f t="shared" si="1"/>
        <v>20000</v>
      </c>
      <c r="M23" s="39">
        <f t="shared" si="2"/>
        <v>20000</v>
      </c>
    </row>
    <row r="24" spans="1:13" ht="22.5" customHeight="1">
      <c r="A24" s="29" t="s">
        <v>83</v>
      </c>
      <c r="B24" s="30" t="s">
        <v>84</v>
      </c>
      <c r="C24" s="49">
        <f t="shared" si="0"/>
        <v>3430</v>
      </c>
      <c r="D24" s="37">
        <v>3000</v>
      </c>
      <c r="E24" s="37">
        <v>3000</v>
      </c>
      <c r="F24" s="50">
        <v>3000</v>
      </c>
      <c r="G24" s="51">
        <v>5000</v>
      </c>
      <c r="H24" s="51">
        <v>3500</v>
      </c>
      <c r="I24" s="50">
        <v>4000</v>
      </c>
      <c r="J24" s="38">
        <v>3000</v>
      </c>
      <c r="K24" s="38">
        <v>3000</v>
      </c>
      <c r="L24" s="39">
        <f t="shared" si="1"/>
        <v>3000</v>
      </c>
      <c r="M24" s="39">
        <f t="shared" si="2"/>
        <v>5000</v>
      </c>
    </row>
    <row r="25" spans="1:13" ht="22.5" customHeight="1">
      <c r="A25" s="29" t="s">
        <v>47</v>
      </c>
      <c r="B25" s="30" t="s">
        <v>48</v>
      </c>
      <c r="C25" s="49">
        <f t="shared" si="0"/>
        <v>15000</v>
      </c>
      <c r="D25" s="37"/>
      <c r="E25" s="37"/>
      <c r="F25" s="50">
        <v>12000</v>
      </c>
      <c r="G25" s="50">
        <v>13000</v>
      </c>
      <c r="H25" s="51">
        <v>12000</v>
      </c>
      <c r="I25" s="50">
        <v>15000</v>
      </c>
      <c r="J25" s="38">
        <v>20000</v>
      </c>
      <c r="K25" s="38">
        <v>18000</v>
      </c>
      <c r="L25" s="39">
        <f t="shared" si="1"/>
        <v>12000</v>
      </c>
      <c r="M25" s="39">
        <f t="shared" si="2"/>
        <v>20000</v>
      </c>
    </row>
    <row r="26" spans="1:13" ht="22.5" customHeight="1">
      <c r="A26" s="29" t="s">
        <v>85</v>
      </c>
      <c r="B26" s="30" t="s">
        <v>86</v>
      </c>
      <c r="C26" s="49">
        <f t="shared" si="0"/>
        <v>1120</v>
      </c>
      <c r="D26" s="37">
        <v>1200</v>
      </c>
      <c r="E26" s="37">
        <v>1200</v>
      </c>
      <c r="F26" s="50">
        <v>1000</v>
      </c>
      <c r="G26" s="50">
        <v>1000</v>
      </c>
      <c r="H26" s="52">
        <v>1300</v>
      </c>
      <c r="I26" s="52">
        <v>1300</v>
      </c>
      <c r="J26" s="38">
        <v>1000</v>
      </c>
      <c r="K26" s="38">
        <v>1000</v>
      </c>
      <c r="L26" s="39">
        <f t="shared" si="1"/>
        <v>1000</v>
      </c>
      <c r="M26" s="39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2017-11-24T00:30:35Z</dcterms:modified>
</cp:coreProperties>
</file>