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30" windowWidth="18315" windowHeight="11880"/>
  </bookViews>
  <sheets>
    <sheet name="주요생필품 등락율" sheetId="4" r:id="rId1"/>
    <sheet name="주요생필품 평균가격" sheetId="1" r:id="rId2"/>
    <sheet name="현실규격 및 가격" sheetId="5" r:id="rId3"/>
  </sheets>
  <definedNames>
    <definedName name="_xlnm.Print_Area" localSheetId="0">'주요생필품 등락율'!$A$1:$E$54</definedName>
    <definedName name="_xlnm.Print_Titles" localSheetId="0">'주요생필품 등락율'!$4:$5</definedName>
  </definedNames>
  <calcPr calcId="125725"/>
</workbook>
</file>

<file path=xl/calcChain.xml><?xml version="1.0" encoding="utf-8"?>
<calcChain xmlns="http://schemas.openxmlformats.org/spreadsheetml/2006/main">
  <c r="D22" i="4"/>
  <c r="K5" i="1" l="1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K38"/>
  <c r="K39"/>
  <c r="K40"/>
  <c r="K41"/>
  <c r="K42"/>
  <c r="K43"/>
  <c r="K44"/>
  <c r="K45"/>
  <c r="K46"/>
  <c r="K47"/>
  <c r="K48"/>
  <c r="K49"/>
  <c r="K50"/>
  <c r="K51"/>
  <c r="K52"/>
  <c r="K53"/>
  <c r="K54"/>
  <c r="K55"/>
  <c r="K56"/>
  <c r="K57"/>
  <c r="K58"/>
  <c r="K4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4"/>
  <c r="I5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I43"/>
  <c r="I44"/>
  <c r="I45"/>
  <c r="I46"/>
  <c r="I47"/>
  <c r="I48"/>
  <c r="I49"/>
  <c r="I50"/>
  <c r="I51"/>
  <c r="I52"/>
  <c r="I53"/>
  <c r="I54"/>
  <c r="I55"/>
  <c r="I56"/>
  <c r="I57"/>
  <c r="I58"/>
  <c r="I4"/>
  <c r="H5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4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4"/>
  <c r="C58" l="1"/>
  <c r="D60" i="4" s="1"/>
  <c r="C42" i="1"/>
  <c r="D44" i="4" s="1"/>
  <c r="C22" i="1"/>
  <c r="D24" i="4" s="1"/>
  <c r="C55" i="1"/>
  <c r="D57" i="4" s="1"/>
  <c r="C51" i="1"/>
  <c r="D53" i="4" s="1"/>
  <c r="C43" i="1"/>
  <c r="D45" i="4" s="1"/>
  <c r="C35" i="1"/>
  <c r="D37" i="4" s="1"/>
  <c r="C31" i="1"/>
  <c r="D33" i="4" s="1"/>
  <c r="C27" i="1"/>
  <c r="D29" i="4" s="1"/>
  <c r="C19" i="1"/>
  <c r="D21" i="4" s="1"/>
  <c r="C15" i="1"/>
  <c r="D17" i="4" s="1"/>
  <c r="C7" i="1"/>
  <c r="D9" i="4" s="1"/>
  <c r="C47" i="1"/>
  <c r="D49" i="4" s="1"/>
  <c r="C39" i="1"/>
  <c r="D41" i="4" s="1"/>
  <c r="C23" i="1"/>
  <c r="D25" i="4" s="1"/>
  <c r="C11" i="1"/>
  <c r="D13" i="4" s="1"/>
  <c r="C44" i="1"/>
  <c r="D46" i="4" s="1"/>
  <c r="C56" i="1"/>
  <c r="D58" i="4" s="1"/>
  <c r="C52" i="1"/>
  <c r="D54" i="4" s="1"/>
  <c r="C48" i="1"/>
  <c r="D50" i="4" s="1"/>
  <c r="C40" i="1"/>
  <c r="D42" i="4" s="1"/>
  <c r="C36" i="1"/>
  <c r="D38" i="4" s="1"/>
  <c r="C32" i="1"/>
  <c r="D34" i="4" s="1"/>
  <c r="C28" i="1"/>
  <c r="D30" i="4" s="1"/>
  <c r="C24" i="1"/>
  <c r="D26" i="4" s="1"/>
  <c r="C16" i="1"/>
  <c r="D18" i="4" s="1"/>
  <c r="C12" i="1"/>
  <c r="D14" i="4" s="1"/>
  <c r="C8" i="1"/>
  <c r="D10" i="4" s="1"/>
  <c r="C54" i="1"/>
  <c r="D56" i="4" s="1"/>
  <c r="C50" i="1"/>
  <c r="D52" i="4" s="1"/>
  <c r="C46" i="1"/>
  <c r="D48" i="4" s="1"/>
  <c r="C38" i="1"/>
  <c r="D40" i="4" s="1"/>
  <c r="C10" i="1"/>
  <c r="D12" i="4" s="1"/>
  <c r="C34" i="1"/>
  <c r="D36" i="4" s="1"/>
  <c r="C30" i="1"/>
  <c r="D32" i="4" s="1"/>
  <c r="C26" i="1"/>
  <c r="D28" i="4" s="1"/>
  <c r="C18" i="1"/>
  <c r="D20" i="4" s="1"/>
  <c r="C14" i="1"/>
  <c r="D16" i="4" s="1"/>
  <c r="C6" i="1"/>
  <c r="D8" i="4" s="1"/>
  <c r="C4" i="1"/>
  <c r="D6" i="4" s="1"/>
  <c r="C57" i="1"/>
  <c r="D59" i="4" s="1"/>
  <c r="C53" i="1"/>
  <c r="D55" i="4" s="1"/>
  <c r="C49" i="1"/>
  <c r="D51" i="4" s="1"/>
  <c r="C45" i="1"/>
  <c r="D47" i="4" s="1"/>
  <c r="C41" i="1"/>
  <c r="D43" i="4" s="1"/>
  <c r="C37" i="1"/>
  <c r="D39" i="4" s="1"/>
  <c r="C33" i="1"/>
  <c r="D35" i="4" s="1"/>
  <c r="C29" i="1"/>
  <c r="D31" i="4" s="1"/>
  <c r="C25" i="1"/>
  <c r="D27" i="4" s="1"/>
  <c r="C21" i="1"/>
  <c r="D23" i="4" s="1"/>
  <c r="C17" i="1"/>
  <c r="D19" i="4" s="1"/>
  <c r="C13" i="1"/>
  <c r="D15" i="4" s="1"/>
  <c r="C9" i="1"/>
  <c r="D11" i="4" s="1"/>
  <c r="C5" i="1"/>
  <c r="D7" i="4" s="1"/>
  <c r="E7" l="1"/>
  <c r="E36"/>
  <c r="E11"/>
  <c r="E27"/>
  <c r="E43"/>
  <c r="E59"/>
  <c r="E20"/>
  <c r="E12"/>
  <c r="E56"/>
  <c r="E26"/>
  <c r="E42"/>
  <c r="E46"/>
  <c r="E49"/>
  <c r="E29"/>
  <c r="E53"/>
  <c r="E60"/>
  <c r="E23"/>
  <c r="E16"/>
  <c r="E52"/>
  <c r="E58"/>
  <c r="E41"/>
  <c r="E21"/>
  <c r="E45"/>
  <c r="E44"/>
  <c r="E39"/>
  <c r="E38"/>
  <c r="E19"/>
  <c r="E35"/>
  <c r="E51"/>
  <c r="E8"/>
  <c r="E32"/>
  <c r="E48"/>
  <c r="E14"/>
  <c r="E34"/>
  <c r="E54"/>
  <c r="E25"/>
  <c r="E17"/>
  <c r="E37"/>
  <c r="E24"/>
  <c r="E55"/>
  <c r="E18"/>
  <c r="E15"/>
  <c r="E31"/>
  <c r="E47"/>
  <c r="E6"/>
  <c r="E28"/>
  <c r="E40"/>
  <c r="E10"/>
  <c r="E30"/>
  <c r="E50"/>
  <c r="E13"/>
  <c r="E9"/>
  <c r="E33"/>
  <c r="E57"/>
</calcChain>
</file>

<file path=xl/sharedStrings.xml><?xml version="1.0" encoding="utf-8"?>
<sst xmlns="http://schemas.openxmlformats.org/spreadsheetml/2006/main" count="810" uniqueCount="515">
  <si>
    <t>무</t>
    <phoneticPr fontId="4" type="noConversion"/>
  </si>
  <si>
    <t>잎없는 것, 1kg</t>
    <phoneticPr fontId="4" type="noConversion"/>
  </si>
  <si>
    <t>배추</t>
    <phoneticPr fontId="4" type="noConversion"/>
  </si>
  <si>
    <t>통배추, 1kg</t>
    <phoneticPr fontId="4" type="noConversion"/>
  </si>
  <si>
    <t>파</t>
    <phoneticPr fontId="4" type="noConversion"/>
  </si>
  <si>
    <t>대파, 1kg</t>
    <phoneticPr fontId="4" type="noConversion"/>
  </si>
  <si>
    <t>양파</t>
    <phoneticPr fontId="4" type="noConversion"/>
  </si>
  <si>
    <t>콩나물</t>
    <phoneticPr fontId="4" type="noConversion"/>
  </si>
  <si>
    <t>신선한 것,100g</t>
    <phoneticPr fontId="4" type="noConversion"/>
  </si>
  <si>
    <t>상추</t>
    <phoneticPr fontId="4" type="noConversion"/>
  </si>
  <si>
    <t>잎상추, 100g</t>
    <phoneticPr fontId="4" type="noConversion"/>
  </si>
  <si>
    <t>오이</t>
    <phoneticPr fontId="4" type="noConversion"/>
  </si>
  <si>
    <t>길이 25cm, 1개</t>
    <phoneticPr fontId="4" type="noConversion"/>
  </si>
  <si>
    <t>애호박</t>
    <phoneticPr fontId="4" type="noConversion"/>
  </si>
  <si>
    <t>애호박 500g, 1개</t>
    <phoneticPr fontId="4" type="noConversion"/>
  </si>
  <si>
    <t>감자</t>
    <phoneticPr fontId="4" type="noConversion"/>
  </si>
  <si>
    <t>신선한 것,1kg</t>
    <phoneticPr fontId="4" type="noConversion"/>
  </si>
  <si>
    <t>고구마</t>
    <phoneticPr fontId="4" type="noConversion"/>
  </si>
  <si>
    <t>신선한 것, 1kg</t>
    <phoneticPr fontId="4" type="noConversion"/>
  </si>
  <si>
    <t>풋고추</t>
    <phoneticPr fontId="4" type="noConversion"/>
  </si>
  <si>
    <t xml:space="preserve">사과 </t>
    <phoneticPr fontId="4" type="noConversion"/>
  </si>
  <si>
    <t>개당 300g 정도 10개</t>
    <phoneticPr fontId="4" type="noConversion"/>
  </si>
  <si>
    <t>배</t>
    <phoneticPr fontId="4" type="noConversion"/>
  </si>
  <si>
    <t>개당 600g 정도 10개</t>
    <phoneticPr fontId="4" type="noConversion"/>
  </si>
  <si>
    <t>포도</t>
    <phoneticPr fontId="4" type="noConversion"/>
  </si>
  <si>
    <t>흑갈색, 1kg</t>
    <phoneticPr fontId="4" type="noConversion"/>
  </si>
  <si>
    <t>밀감</t>
    <phoneticPr fontId="4" type="noConversion"/>
  </si>
  <si>
    <t>개당 100g 정도, 10개</t>
    <phoneticPr fontId="4" type="noConversion"/>
  </si>
  <si>
    <t>수박</t>
    <phoneticPr fontId="4" type="noConversion"/>
  </si>
  <si>
    <t>8kg 정도 1개</t>
    <phoneticPr fontId="4" type="noConversion"/>
  </si>
  <si>
    <t>딸기</t>
    <phoneticPr fontId="4" type="noConversion"/>
  </si>
  <si>
    <t>개량종, 1kg</t>
    <phoneticPr fontId="4" type="noConversion"/>
  </si>
  <si>
    <t>조기</t>
    <phoneticPr fontId="4" type="noConversion"/>
  </si>
  <si>
    <t>길이 25cm정도, 1마리</t>
    <phoneticPr fontId="4" type="noConversion"/>
  </si>
  <si>
    <t>고등어</t>
    <phoneticPr fontId="4" type="noConversion"/>
  </si>
  <si>
    <t>냉동, 길이30cm정도, 1마리</t>
    <phoneticPr fontId="4" type="noConversion"/>
  </si>
  <si>
    <t>갈치</t>
    <phoneticPr fontId="4" type="noConversion"/>
  </si>
  <si>
    <t>길이 60cm정도, 1마리</t>
    <phoneticPr fontId="4" type="noConversion"/>
  </si>
  <si>
    <t>명태</t>
    <phoneticPr fontId="4" type="noConversion"/>
  </si>
  <si>
    <t>냉동, 길이40cm정도, 1마리</t>
    <phoneticPr fontId="4" type="noConversion"/>
  </si>
  <si>
    <t>물오징어</t>
    <phoneticPr fontId="4" type="noConversion"/>
  </si>
  <si>
    <t>마른멸치</t>
    <phoneticPr fontId="4" type="noConversion"/>
  </si>
  <si>
    <t>소멸, 1kg</t>
    <phoneticPr fontId="4" type="noConversion"/>
  </si>
  <si>
    <t>쇠고기(국산)</t>
    <phoneticPr fontId="4" type="noConversion"/>
  </si>
  <si>
    <t>등심 1등급,500g</t>
    <phoneticPr fontId="4" type="noConversion"/>
  </si>
  <si>
    <t>쇠고기(수입)</t>
    <phoneticPr fontId="4" type="noConversion"/>
  </si>
  <si>
    <t>돼지고기</t>
    <phoneticPr fontId="4" type="noConversion"/>
  </si>
  <si>
    <t>삼겹살,500g</t>
    <phoneticPr fontId="4" type="noConversion"/>
  </si>
  <si>
    <t>닭고기</t>
    <phoneticPr fontId="4" type="noConversion"/>
  </si>
  <si>
    <t>육계, 1kg</t>
    <phoneticPr fontId="4" type="noConversion"/>
  </si>
  <si>
    <t>달걀</t>
    <phoneticPr fontId="4" type="noConversion"/>
  </si>
  <si>
    <t>특란, 10개</t>
    <phoneticPr fontId="4" type="noConversion"/>
  </si>
  <si>
    <t>쌀</t>
    <phoneticPr fontId="4" type="noConversion"/>
  </si>
  <si>
    <t>정미, 포장미, 20kg</t>
    <phoneticPr fontId="4" type="noConversion"/>
  </si>
  <si>
    <t>보리쌀</t>
    <phoneticPr fontId="4" type="noConversion"/>
  </si>
  <si>
    <t>통보리 1kg</t>
    <phoneticPr fontId="4" type="noConversion"/>
  </si>
  <si>
    <t>찹쌀</t>
    <phoneticPr fontId="4" type="noConversion"/>
  </si>
  <si>
    <t>정미, 1kg</t>
    <phoneticPr fontId="4" type="noConversion"/>
  </si>
  <si>
    <t>밤</t>
    <phoneticPr fontId="4" type="noConversion"/>
  </si>
  <si>
    <t>1kg</t>
    <phoneticPr fontId="4" type="noConversion"/>
  </si>
  <si>
    <t>대추</t>
    <phoneticPr fontId="4" type="noConversion"/>
  </si>
  <si>
    <t>콩</t>
    <phoneticPr fontId="4" type="noConversion"/>
  </si>
  <si>
    <t>백태, 1kg</t>
    <phoneticPr fontId="4" type="noConversion"/>
  </si>
  <si>
    <t>고추가루</t>
    <phoneticPr fontId="4" type="noConversion"/>
  </si>
  <si>
    <t>중품, 100g</t>
    <phoneticPr fontId="4" type="noConversion"/>
  </si>
  <si>
    <t>마늘</t>
    <phoneticPr fontId="4" type="noConversion"/>
  </si>
  <si>
    <t>깐마늘 중품, 1kg</t>
    <phoneticPr fontId="4" type="noConversion"/>
  </si>
  <si>
    <t>김</t>
    <phoneticPr fontId="4" type="noConversion"/>
  </si>
  <si>
    <t>김밥용 중품 1속
(계량김 100장)</t>
    <phoneticPr fontId="4" type="noConversion"/>
  </si>
  <si>
    <t>생선통조림</t>
    <phoneticPr fontId="4" type="noConversion"/>
  </si>
  <si>
    <t>참치통조림 150g 1통</t>
    <phoneticPr fontId="4" type="noConversion"/>
  </si>
  <si>
    <t>설탕</t>
    <phoneticPr fontId="4" type="noConversion"/>
  </si>
  <si>
    <t>정백당 1kg 1포
(제일제당)</t>
    <phoneticPr fontId="4" type="noConversion"/>
  </si>
  <si>
    <t>간장</t>
    <phoneticPr fontId="4" type="noConversion"/>
  </si>
  <si>
    <t>오복진간장(금표)
0.9L 들이</t>
    <phoneticPr fontId="4" type="noConversion"/>
  </si>
  <si>
    <t>두부</t>
    <phoneticPr fontId="4" type="noConversion"/>
  </si>
  <si>
    <t>공장제품 500g 1모</t>
    <phoneticPr fontId="4" type="noConversion"/>
  </si>
  <si>
    <t>라면</t>
    <phoneticPr fontId="4" type="noConversion"/>
  </si>
  <si>
    <t>봉지라면 1개
(안성탕면)</t>
    <phoneticPr fontId="4" type="noConversion"/>
  </si>
  <si>
    <t>밀가루</t>
    <phoneticPr fontId="4" type="noConversion"/>
  </si>
  <si>
    <t>중력분 1급 2.7kg 1포</t>
    <phoneticPr fontId="4" type="noConversion"/>
  </si>
  <si>
    <t>우유</t>
    <phoneticPr fontId="4" type="noConversion"/>
  </si>
  <si>
    <t>흰우유 200mL 1개
(서울우유)</t>
    <phoneticPr fontId="4" type="noConversion"/>
  </si>
  <si>
    <t>참기름</t>
    <phoneticPr fontId="4" type="noConversion"/>
  </si>
  <si>
    <t>오뚜기 320mL 1병</t>
    <phoneticPr fontId="4" type="noConversion"/>
  </si>
  <si>
    <t>식용유</t>
    <phoneticPr fontId="4" type="noConversion"/>
  </si>
  <si>
    <t>해표식용유 1.8L, 1병</t>
    <phoneticPr fontId="4" type="noConversion"/>
  </si>
  <si>
    <t>분말커피</t>
    <phoneticPr fontId="4" type="noConversion"/>
  </si>
  <si>
    <t>병용기 175g 1병(맥심)</t>
    <phoneticPr fontId="4" type="noConversion"/>
  </si>
  <si>
    <t>소주</t>
    <phoneticPr fontId="4" type="noConversion"/>
  </si>
  <si>
    <t>화이트 360ml 1병</t>
    <phoneticPr fontId="4" type="noConversion"/>
  </si>
  <si>
    <t>맥주</t>
    <phoneticPr fontId="4" type="noConversion"/>
  </si>
  <si>
    <t>500ml 1병(하이트)</t>
    <phoneticPr fontId="4" type="noConversion"/>
  </si>
  <si>
    <t>콜라</t>
    <phoneticPr fontId="4" type="noConversion"/>
  </si>
  <si>
    <t>PET 1.5L(코카콜라)</t>
    <phoneticPr fontId="4" type="noConversion"/>
  </si>
  <si>
    <t>화장지</t>
    <phoneticPr fontId="4" type="noConversion"/>
  </si>
  <si>
    <t>뽀삐35m 두루마리 24개입</t>
    <phoneticPr fontId="4" type="noConversion"/>
  </si>
  <si>
    <t>샴푸</t>
    <phoneticPr fontId="4" type="noConversion"/>
  </si>
  <si>
    <t>엘라스틴 600ml</t>
    <phoneticPr fontId="4" type="noConversion"/>
  </si>
  <si>
    <t>치약</t>
    <phoneticPr fontId="4" type="noConversion"/>
  </si>
  <si>
    <t>페리오치약 130g
3개입 1팩</t>
    <phoneticPr fontId="4" type="noConversion"/>
  </si>
  <si>
    <t>가루비누</t>
    <phoneticPr fontId="4" type="noConversion"/>
  </si>
  <si>
    <t>세탁용 3.2kg(비트)</t>
    <phoneticPr fontId="4" type="noConversion"/>
  </si>
  <si>
    <t>부탄가스</t>
    <phoneticPr fontId="4" type="noConversion"/>
  </si>
  <si>
    <t>실중량 220g(선파워)</t>
    <phoneticPr fontId="4" type="noConversion"/>
  </si>
  <si>
    <t>평균가격</t>
    <phoneticPr fontId="3" type="noConversion"/>
  </si>
  <si>
    <t>품목</t>
    <phoneticPr fontId="3" type="noConversion"/>
  </si>
  <si>
    <t>규격</t>
    <phoneticPr fontId="3" type="noConversion"/>
  </si>
  <si>
    <t>주   간   물   가   동   향</t>
    <phoneticPr fontId="10" type="noConversion"/>
  </si>
  <si>
    <t>□ 주요생필품 가격동향</t>
    <phoneticPr fontId="10" type="noConversion"/>
  </si>
  <si>
    <t>(단위 : 원)</t>
    <phoneticPr fontId="10" type="noConversion"/>
  </si>
  <si>
    <t>품   목</t>
  </si>
  <si>
    <t>규격  및  단위</t>
    <phoneticPr fontId="4" type="noConversion"/>
  </si>
  <si>
    <t>전 주(B)</t>
  </si>
  <si>
    <t>금 주(C)</t>
    <phoneticPr fontId="10" type="noConversion"/>
  </si>
  <si>
    <t>전주대비</t>
    <phoneticPr fontId="4" type="noConversion"/>
  </si>
  <si>
    <t>쌀</t>
  </si>
  <si>
    <t>콩</t>
  </si>
  <si>
    <t>무</t>
  </si>
  <si>
    <t>파</t>
  </si>
  <si>
    <t>배</t>
  </si>
  <si>
    <t>돼지고기</t>
  </si>
  <si>
    <t>김</t>
  </si>
  <si>
    <t>마른멸치</t>
  </si>
  <si>
    <t>분말커피</t>
  </si>
  <si>
    <t xml:space="preserve"> </t>
    <phoneticPr fontId="4" type="noConversion"/>
  </si>
  <si>
    <t>가루비누</t>
  </si>
  <si>
    <t>잎없는 것, 1kg</t>
  </si>
  <si>
    <t>배추</t>
  </si>
  <si>
    <t>통배추, 1kg</t>
  </si>
  <si>
    <t>대파, 1kg</t>
  </si>
  <si>
    <t>양파</t>
  </si>
  <si>
    <t>콩나물</t>
  </si>
  <si>
    <t>신선한 것,100g</t>
  </si>
  <si>
    <t>상추</t>
  </si>
  <si>
    <t>잎상추, 100g</t>
  </si>
  <si>
    <t>오이</t>
  </si>
  <si>
    <t>길이 25cm, 1개</t>
  </si>
  <si>
    <t>애호박</t>
  </si>
  <si>
    <t>애호박 500g, 1개</t>
  </si>
  <si>
    <t>감자</t>
  </si>
  <si>
    <t>신선한 것,1kg</t>
  </si>
  <si>
    <t>고구마</t>
  </si>
  <si>
    <t>신선한 것, 1kg</t>
  </si>
  <si>
    <t>풋고추</t>
  </si>
  <si>
    <t xml:space="preserve">사과 </t>
  </si>
  <si>
    <t>개당 300g 정도 10개</t>
  </si>
  <si>
    <t>개당 600g 정도 10개</t>
  </si>
  <si>
    <t>포도</t>
  </si>
  <si>
    <t>흑갈색, 1kg</t>
  </si>
  <si>
    <t>밀감</t>
  </si>
  <si>
    <t>개당 100g 정도, 10개</t>
  </si>
  <si>
    <t>수박</t>
  </si>
  <si>
    <t>8kg 정도 1개</t>
  </si>
  <si>
    <t>딸기</t>
  </si>
  <si>
    <t>개량종, 1kg</t>
  </si>
  <si>
    <t>조기</t>
  </si>
  <si>
    <t>길이 25cm정도, 1마리</t>
  </si>
  <si>
    <t>고등어</t>
  </si>
  <si>
    <t>냉동, 길이30cm정도, 1마리</t>
  </si>
  <si>
    <t>갈치</t>
  </si>
  <si>
    <t>길이 60cm정도, 1마리</t>
  </si>
  <si>
    <t>명태</t>
  </si>
  <si>
    <t>냉동, 길이40cm정도, 1마리</t>
  </si>
  <si>
    <t>물오징어</t>
  </si>
  <si>
    <t>소멸, 1kg</t>
  </si>
  <si>
    <t>쇠고기(국산)</t>
  </si>
  <si>
    <t>등심 1등급,500g</t>
  </si>
  <si>
    <t>쇠고기(수입)</t>
  </si>
  <si>
    <t>삼겹살,500g</t>
  </si>
  <si>
    <t>닭고기</t>
  </si>
  <si>
    <t>육계, 1kg</t>
  </si>
  <si>
    <t>달걀</t>
  </si>
  <si>
    <t>특란, 10개</t>
  </si>
  <si>
    <t>정미, 포장미, 20kg</t>
  </si>
  <si>
    <t>보리쌀</t>
  </si>
  <si>
    <t>통보리 1kg</t>
  </si>
  <si>
    <t>찹쌀</t>
  </si>
  <si>
    <t>정미, 1kg</t>
  </si>
  <si>
    <t>밤</t>
  </si>
  <si>
    <t>1kg</t>
  </si>
  <si>
    <t>대추</t>
  </si>
  <si>
    <t>백태, 1kg</t>
  </si>
  <si>
    <t>고추가루</t>
  </si>
  <si>
    <t>중품, 100g</t>
  </si>
  <si>
    <t>마늘</t>
  </si>
  <si>
    <t>깐마늘 중품, 1kg</t>
  </si>
  <si>
    <t>김밥용 중품 1속
(계량김 100장)</t>
  </si>
  <si>
    <t>생선통조림</t>
  </si>
  <si>
    <t>참치통조림 150g 1통</t>
  </si>
  <si>
    <t>설탕</t>
  </si>
  <si>
    <t>정백당 1kg 1포
(제일제당)</t>
  </si>
  <si>
    <t>간장</t>
  </si>
  <si>
    <t>오복진간장(금표)
0.9L 들이</t>
  </si>
  <si>
    <t>두부</t>
  </si>
  <si>
    <t>공장제품 500g 1모</t>
  </si>
  <si>
    <t>라면</t>
  </si>
  <si>
    <t>봉지라면 1개
(안성탕면)</t>
  </si>
  <si>
    <t>밀가루</t>
  </si>
  <si>
    <t>중력분 1급 2.7kg 1포</t>
  </si>
  <si>
    <t>우유</t>
  </si>
  <si>
    <t>흰우유 200mL 1개
(서울우유)</t>
  </si>
  <si>
    <t>참기름</t>
  </si>
  <si>
    <t>오뚜기 320mL 1병</t>
  </si>
  <si>
    <t>식용유</t>
  </si>
  <si>
    <t>해표식용유 1.8L, 1병</t>
  </si>
  <si>
    <t>병용기 175g 1병(맥심)</t>
  </si>
  <si>
    <t>소주</t>
  </si>
  <si>
    <t>화이트 360ml 1병</t>
  </si>
  <si>
    <t>맥주</t>
  </si>
  <si>
    <t>500ml 1병(하이트)</t>
  </si>
  <si>
    <t>콜라</t>
  </si>
  <si>
    <t>PET 1.5L(코카콜라)</t>
  </si>
  <si>
    <t>화장지</t>
  </si>
  <si>
    <t>뽀삐35m 두루마리 24개입</t>
  </si>
  <si>
    <t>샴푸</t>
  </si>
  <si>
    <t>엘라스틴 600ml</t>
  </si>
  <si>
    <t>치약</t>
  </si>
  <si>
    <t>세탁용 3.2kg(비트)</t>
  </si>
  <si>
    <t>부탄가스</t>
  </si>
  <si>
    <t>실중량 220g(선파워)</t>
  </si>
  <si>
    <t>페리오치약 130g
3개입 1팩</t>
    <phoneticPr fontId="3" type="noConversion"/>
  </si>
  <si>
    <t>강동1</t>
    <phoneticPr fontId="3" type="noConversion"/>
  </si>
  <si>
    <t>강동2</t>
    <phoneticPr fontId="3" type="noConversion"/>
  </si>
  <si>
    <t>양정염포1</t>
    <phoneticPr fontId="3" type="noConversion"/>
  </si>
  <si>
    <t>양정염포2</t>
    <phoneticPr fontId="3" type="noConversion"/>
  </si>
  <si>
    <t>호계1</t>
    <phoneticPr fontId="3" type="noConversion"/>
  </si>
  <si>
    <t>호계2</t>
    <phoneticPr fontId="3" type="noConversion"/>
  </si>
  <si>
    <t>화봉연암1</t>
    <phoneticPr fontId="3" type="noConversion"/>
  </si>
  <si>
    <t>화봉연암2</t>
    <phoneticPr fontId="3" type="noConversion"/>
  </si>
  <si>
    <t>주요생필품 평균가격</t>
    <phoneticPr fontId="3" type="noConversion"/>
  </si>
  <si>
    <t>(단위 :원)</t>
    <phoneticPr fontId="3" type="noConversion"/>
  </si>
  <si>
    <t>신선한 것, 100g</t>
    <phoneticPr fontId="4" type="noConversion"/>
  </si>
  <si>
    <t>신선한 것, 100g</t>
    <phoneticPr fontId="3" type="noConversion"/>
  </si>
  <si>
    <t xml:space="preserve"> </t>
  </si>
  <si>
    <t>정자시장</t>
    <phoneticPr fontId="4" type="noConversion"/>
  </si>
  <si>
    <t>환산가격</t>
    <phoneticPr fontId="4" type="noConversion"/>
  </si>
  <si>
    <t>현실규격</t>
    <phoneticPr fontId="4" type="noConversion"/>
  </si>
  <si>
    <t>흰우유 200mL 1개</t>
  </si>
  <si>
    <t>하나로마트</t>
    <phoneticPr fontId="4" type="noConversion"/>
  </si>
  <si>
    <t>신전시장</t>
    <phoneticPr fontId="4" type="noConversion"/>
  </si>
  <si>
    <t>메가마트</t>
    <phoneticPr fontId="4" type="noConversion"/>
  </si>
  <si>
    <t>호계시장</t>
    <phoneticPr fontId="4" type="noConversion"/>
  </si>
  <si>
    <t>홈플러스</t>
    <phoneticPr fontId="4" type="noConversion"/>
  </si>
  <si>
    <t>현실가격</t>
    <phoneticPr fontId="4" type="noConversion"/>
  </si>
  <si>
    <t>1개(대)</t>
  </si>
  <si>
    <t>1개</t>
  </si>
  <si>
    <t>100g</t>
  </si>
  <si>
    <t>25cm, 1개</t>
  </si>
  <si>
    <t>2마리</t>
  </si>
  <si>
    <t>등심 1등급, 100g</t>
  </si>
  <si>
    <t>삼겹살, 100g</t>
  </si>
  <si>
    <t>20kg</t>
  </si>
  <si>
    <t>500g</t>
  </si>
  <si>
    <t>300g</t>
  </si>
  <si>
    <t>1kg 1포</t>
  </si>
  <si>
    <t>0.9L 들이</t>
  </si>
  <si>
    <t>5개</t>
  </si>
  <si>
    <t>200mL 1개</t>
  </si>
  <si>
    <t>200mL 3개</t>
  </si>
  <si>
    <t>320mL 1병</t>
  </si>
  <si>
    <t>360ml 1병</t>
  </si>
  <si>
    <t>500ml 1병</t>
  </si>
  <si>
    <t>PET 1.5L</t>
  </si>
  <si>
    <t>600ml</t>
  </si>
  <si>
    <t>3kg</t>
  </si>
  <si>
    <t>롯데마트</t>
    <phoneticPr fontId="4" type="noConversion"/>
  </si>
  <si>
    <t>조기</t>
    <phoneticPr fontId="4" type="noConversion"/>
  </si>
  <si>
    <t>길이 25cm정도, 1마리</t>
    <phoneticPr fontId="4" type="noConversion"/>
  </si>
  <si>
    <t>고등어</t>
    <phoneticPr fontId="4" type="noConversion"/>
  </si>
  <si>
    <t>냉동, 길이30cm정도, 1마리</t>
    <phoneticPr fontId="4" type="noConversion"/>
  </si>
  <si>
    <t>갈치</t>
    <phoneticPr fontId="4" type="noConversion"/>
  </si>
  <si>
    <t>길이 60cm정도, 1마리</t>
    <phoneticPr fontId="4" type="noConversion"/>
  </si>
  <si>
    <t>명태</t>
    <phoneticPr fontId="4" type="noConversion"/>
  </si>
  <si>
    <t>냉동, 길이40cm정도, 1마리</t>
    <phoneticPr fontId="4" type="noConversion"/>
  </si>
  <si>
    <t>물오징어</t>
    <phoneticPr fontId="4" type="noConversion"/>
  </si>
  <si>
    <t>마른멸치</t>
    <phoneticPr fontId="4" type="noConversion"/>
  </si>
  <si>
    <t>소멸, 1kg</t>
    <phoneticPr fontId="4" type="noConversion"/>
  </si>
  <si>
    <t>쇠고기(국산)</t>
    <phoneticPr fontId="4" type="noConversion"/>
  </si>
  <si>
    <t>등심 1등급,500g</t>
    <phoneticPr fontId="4" type="noConversion"/>
  </si>
  <si>
    <t>쇠고기(수입)</t>
    <phoneticPr fontId="4" type="noConversion"/>
  </si>
  <si>
    <t>돼지고기</t>
    <phoneticPr fontId="4" type="noConversion"/>
  </si>
  <si>
    <t>삼겹살,500g</t>
    <phoneticPr fontId="4" type="noConversion"/>
  </si>
  <si>
    <t>닭고기</t>
    <phoneticPr fontId="4" type="noConversion"/>
  </si>
  <si>
    <t>육계, 1kg</t>
    <phoneticPr fontId="4" type="noConversion"/>
  </si>
  <si>
    <t>1kg</t>
    <phoneticPr fontId="4" type="noConversion"/>
  </si>
  <si>
    <t>달걀</t>
    <phoneticPr fontId="4" type="noConversion"/>
  </si>
  <si>
    <t>특란, 10개</t>
    <phoneticPr fontId="4" type="noConversion"/>
  </si>
  <si>
    <t>쌀</t>
    <phoneticPr fontId="4" type="noConversion"/>
  </si>
  <si>
    <t>정미, 포장미, 20kg</t>
    <phoneticPr fontId="4" type="noConversion"/>
  </si>
  <si>
    <t>보리쌀</t>
    <phoneticPr fontId="4" type="noConversion"/>
  </si>
  <si>
    <t>통보리 1kg</t>
    <phoneticPr fontId="4" type="noConversion"/>
  </si>
  <si>
    <t>찹쌀</t>
    <phoneticPr fontId="4" type="noConversion"/>
  </si>
  <si>
    <t>정미, 1kg</t>
    <phoneticPr fontId="4" type="noConversion"/>
  </si>
  <si>
    <t>밤</t>
    <phoneticPr fontId="4" type="noConversion"/>
  </si>
  <si>
    <t>대추</t>
    <phoneticPr fontId="4" type="noConversion"/>
  </si>
  <si>
    <t>콩</t>
    <phoneticPr fontId="4" type="noConversion"/>
  </si>
  <si>
    <t>백태, 1kg</t>
    <phoneticPr fontId="4" type="noConversion"/>
  </si>
  <si>
    <t>고추가루</t>
    <phoneticPr fontId="4" type="noConversion"/>
  </si>
  <si>
    <t>중품, 100g</t>
    <phoneticPr fontId="4" type="noConversion"/>
  </si>
  <si>
    <t>마늘</t>
    <phoneticPr fontId="4" type="noConversion"/>
  </si>
  <si>
    <t>깐마늘 중품, 1kg</t>
    <phoneticPr fontId="4" type="noConversion"/>
  </si>
  <si>
    <t>김</t>
    <phoneticPr fontId="4" type="noConversion"/>
  </si>
  <si>
    <t>김밥용 중품 1속
(계량김 100장)</t>
    <phoneticPr fontId="4" type="noConversion"/>
  </si>
  <si>
    <t>생선통조림</t>
    <phoneticPr fontId="4" type="noConversion"/>
  </si>
  <si>
    <t>참치통조림 150g 1통</t>
    <phoneticPr fontId="4" type="noConversion"/>
  </si>
  <si>
    <t>설탕</t>
    <phoneticPr fontId="4" type="noConversion"/>
  </si>
  <si>
    <t>정백당 1kg 1포
(제일제당)</t>
    <phoneticPr fontId="4" type="noConversion"/>
  </si>
  <si>
    <t>간장</t>
    <phoneticPr fontId="4" type="noConversion"/>
  </si>
  <si>
    <t>오복진간장(금표)
0.9L 들이</t>
    <phoneticPr fontId="4" type="noConversion"/>
  </si>
  <si>
    <t>두부</t>
    <phoneticPr fontId="4" type="noConversion"/>
  </si>
  <si>
    <t>공장제품 500g 1모</t>
    <phoneticPr fontId="4" type="noConversion"/>
  </si>
  <si>
    <t>라면</t>
    <phoneticPr fontId="4" type="noConversion"/>
  </si>
  <si>
    <t>봉지라면 1개
(안성탕면)</t>
    <phoneticPr fontId="4" type="noConversion"/>
  </si>
  <si>
    <t>밀가루</t>
    <phoneticPr fontId="4" type="noConversion"/>
  </si>
  <si>
    <t>중력분 1급 2.7kg 1포</t>
    <phoneticPr fontId="4" type="noConversion"/>
  </si>
  <si>
    <t>우유</t>
    <phoneticPr fontId="4" type="noConversion"/>
  </si>
  <si>
    <t>흰우유 200mL 1개
(서울우유)</t>
    <phoneticPr fontId="4" type="noConversion"/>
  </si>
  <si>
    <t>참기름</t>
    <phoneticPr fontId="4" type="noConversion"/>
  </si>
  <si>
    <t>오뚜기 320mL 1병</t>
    <phoneticPr fontId="4" type="noConversion"/>
  </si>
  <si>
    <t>식용유</t>
    <phoneticPr fontId="4" type="noConversion"/>
  </si>
  <si>
    <t>해표식용유 1.8L, 1병</t>
    <phoneticPr fontId="4" type="noConversion"/>
  </si>
  <si>
    <t>분말커피</t>
    <phoneticPr fontId="4" type="noConversion"/>
  </si>
  <si>
    <t>병용기 175g 1병(맥심)</t>
    <phoneticPr fontId="4" type="noConversion"/>
  </si>
  <si>
    <t>소주</t>
    <phoneticPr fontId="4" type="noConversion"/>
  </si>
  <si>
    <t>화이트 360ml 1병</t>
    <phoneticPr fontId="4" type="noConversion"/>
  </si>
  <si>
    <t>맥주</t>
    <phoneticPr fontId="4" type="noConversion"/>
  </si>
  <si>
    <t>500ml 1병(하이트)</t>
    <phoneticPr fontId="4" type="noConversion"/>
  </si>
  <si>
    <t>콜라</t>
    <phoneticPr fontId="4" type="noConversion"/>
  </si>
  <si>
    <t>PET 1.5L(코카콜라)</t>
    <phoneticPr fontId="4" type="noConversion"/>
  </si>
  <si>
    <t>화장지</t>
    <phoneticPr fontId="4" type="noConversion"/>
  </si>
  <si>
    <t>뽀삐35m 두루마리 24개입</t>
    <phoneticPr fontId="4" type="noConversion"/>
  </si>
  <si>
    <t>샴푸</t>
    <phoneticPr fontId="4" type="noConversion"/>
  </si>
  <si>
    <t>엘라스틴 600ml</t>
    <phoneticPr fontId="4" type="noConversion"/>
  </si>
  <si>
    <t>치약</t>
    <phoneticPr fontId="4" type="noConversion"/>
  </si>
  <si>
    <t>페리오치약 130g
3개입 1팩</t>
    <phoneticPr fontId="4" type="noConversion"/>
  </si>
  <si>
    <t>가루비누</t>
    <phoneticPr fontId="4" type="noConversion"/>
  </si>
  <si>
    <t>세탁용 3.2kg(비트)</t>
    <phoneticPr fontId="4" type="noConversion"/>
  </si>
  <si>
    <t>부탄가스</t>
    <phoneticPr fontId="4" type="noConversion"/>
  </si>
  <si>
    <t>실중량 220g(선파워)</t>
    <phoneticPr fontId="4" type="noConversion"/>
  </si>
  <si>
    <t>현실규격</t>
  </si>
  <si>
    <t>현실가격</t>
  </si>
  <si>
    <t>환산가격</t>
  </si>
  <si>
    <t xml:space="preserve"> 100g</t>
  </si>
  <si>
    <t xml:space="preserve">1개 </t>
  </si>
  <si>
    <t>500 g</t>
  </si>
  <si>
    <t xml:space="preserve"> 500 g</t>
  </si>
  <si>
    <t>250g</t>
  </si>
  <si>
    <t>2kg</t>
  </si>
  <si>
    <t>2개</t>
  </si>
  <si>
    <t>100 g</t>
  </si>
  <si>
    <t>10개</t>
  </si>
  <si>
    <t>5마리</t>
  </si>
  <si>
    <t>1마리</t>
  </si>
  <si>
    <t xml:space="preserve"> 1kg</t>
  </si>
  <si>
    <t>800 g</t>
  </si>
  <si>
    <t xml:space="preserve"> 500g</t>
  </si>
  <si>
    <t>100장</t>
  </si>
  <si>
    <t xml:space="preserve"> 150g 1통</t>
  </si>
  <si>
    <t xml:space="preserve">150g 1통 </t>
  </si>
  <si>
    <t xml:space="preserve"> 1kg 1포</t>
  </si>
  <si>
    <t xml:space="preserve">1kg 1포 </t>
  </si>
  <si>
    <t xml:space="preserve"> 0.9L 들이</t>
  </si>
  <si>
    <t xml:space="preserve">0.9L 들이 </t>
  </si>
  <si>
    <t xml:space="preserve">  500g 1모</t>
  </si>
  <si>
    <t>380 g</t>
  </si>
  <si>
    <t>3 kg</t>
  </si>
  <si>
    <t xml:space="preserve">  2.7kg 1포</t>
  </si>
  <si>
    <t xml:space="preserve">흰우유 200mL 1개
(서울우유) </t>
  </si>
  <si>
    <t xml:space="preserve">오뚜기 320mL 1병 </t>
  </si>
  <si>
    <t>(서울우오뚜기 320mL 1병유)</t>
  </si>
  <si>
    <t xml:space="preserve">해표식용유 1.8L, 1병 </t>
  </si>
  <si>
    <t xml:space="preserve"> 병용기 175g 1병(맥심)</t>
  </si>
  <si>
    <t xml:space="preserve">병용기 175g 1병(맥심) </t>
  </si>
  <si>
    <t xml:space="preserve"> 화이트 360ml 1병</t>
  </si>
  <si>
    <t xml:space="preserve">500ml 1병(하이트) </t>
  </si>
  <si>
    <t xml:space="preserve">PET 1.5L(코카콜라) </t>
  </si>
  <si>
    <t xml:space="preserve"> PET 1.5L(코카콜라)</t>
  </si>
  <si>
    <t>30 개</t>
  </si>
  <si>
    <t>600 ml</t>
  </si>
  <si>
    <t>780 ml</t>
  </si>
  <si>
    <t>페리오치약 120g
1개</t>
  </si>
  <si>
    <t xml:space="preserve">페리오치약 130g
3개입 1팩 </t>
  </si>
  <si>
    <t>3.6 ㎏</t>
  </si>
  <si>
    <t>3 ㎏</t>
  </si>
  <si>
    <t xml:space="preserve">실중량 220g(선파워) </t>
  </si>
  <si>
    <t>700g</t>
  </si>
  <si>
    <t>200g</t>
  </si>
  <si>
    <t>1.1kg</t>
  </si>
  <si>
    <t>20매</t>
  </si>
  <si>
    <t>오복진간장(금표)0.9L 들이l</t>
  </si>
  <si>
    <t>100g 1병(맥심)</t>
  </si>
  <si>
    <t>PET 1.8L(코카골라)</t>
  </si>
  <si>
    <t>4kg</t>
  </si>
  <si>
    <t>1단</t>
  </si>
  <si>
    <t>1망(중)</t>
  </si>
  <si>
    <t>400g</t>
  </si>
  <si>
    <t>4개</t>
  </si>
  <si>
    <t>1통</t>
  </si>
  <si>
    <t>3마리</t>
  </si>
  <si>
    <t>1.5kg</t>
  </si>
  <si>
    <t>없음</t>
  </si>
  <si>
    <t>30개</t>
  </si>
  <si>
    <t>800g</t>
  </si>
  <si>
    <t>600g</t>
  </si>
  <si>
    <t>참치통조림150g 1통</t>
  </si>
  <si>
    <t>참치통조림 150*3통</t>
  </si>
  <si>
    <t>1kg(1포)</t>
  </si>
  <si>
    <t>오복양조왕표
0.9L 들이</t>
  </si>
  <si>
    <t>800g(1모)</t>
  </si>
  <si>
    <t>300g(1모)</t>
  </si>
  <si>
    <t>200ml 1개</t>
  </si>
  <si>
    <t>320ml 1병</t>
  </si>
  <si>
    <t>320ml</t>
  </si>
  <si>
    <t>1.8L  병</t>
  </si>
  <si>
    <t>1,8L 1병</t>
  </si>
  <si>
    <t>360ml</t>
  </si>
  <si>
    <t>500ml</t>
  </si>
  <si>
    <t>1.5L</t>
  </si>
  <si>
    <t>130g*3개</t>
  </si>
  <si>
    <t>130g*3</t>
  </si>
  <si>
    <t>220g*4개</t>
  </si>
  <si>
    <t>3개</t>
  </si>
  <si>
    <t>10장</t>
  </si>
  <si>
    <t>3통</t>
  </si>
  <si>
    <t>청표 1.7L</t>
  </si>
  <si>
    <t>1병</t>
  </si>
  <si>
    <t>믹스240g</t>
  </si>
  <si>
    <t>3개입 1팩</t>
  </si>
  <si>
    <t xml:space="preserve">화봉시장(화봉동 일대) </t>
    <phoneticPr fontId="4" type="noConversion"/>
  </si>
  <si>
    <t>1kg정도</t>
  </si>
  <si>
    <t>0.9L 들이(오복청표)</t>
  </si>
  <si>
    <t>150g 1개</t>
  </si>
  <si>
    <t>420g 1모</t>
  </si>
  <si>
    <t>비트 4kg</t>
  </si>
  <si>
    <t>소멸, 600g</t>
  </si>
  <si>
    <t>220g 4개(썬연료)</t>
  </si>
  <si>
    <t xml:space="preserve"> 1개</t>
  </si>
  <si>
    <t>1.5L(코카콜라)</t>
  </si>
  <si>
    <t>160g정도 한봉지</t>
  </si>
  <si>
    <t>150g정도 한봉지</t>
  </si>
  <si>
    <t>중력분 3kg 1포</t>
  </si>
  <si>
    <t>2.5kg 1포</t>
  </si>
  <si>
    <t>300g 한봉지</t>
  </si>
  <si>
    <t xml:space="preserve">엘라스틴780ml </t>
  </si>
  <si>
    <t>450g</t>
  </si>
  <si>
    <t>육계, 1130g</t>
  </si>
  <si>
    <t>페리오130g *3개입 1팩</t>
  </si>
  <si>
    <t>페리오120g*4개 1팩</t>
  </si>
  <si>
    <t>크리넥스30m두루마리 30개입</t>
  </si>
  <si>
    <t>대왕 마리화장지</t>
  </si>
  <si>
    <t>200ml*3
(서울우유)</t>
  </si>
  <si>
    <t>8매</t>
  </si>
  <si>
    <t>4.5kg</t>
  </si>
  <si>
    <t>1소쿠리(300g)</t>
  </si>
  <si>
    <t>1소쿠리(200g)</t>
  </si>
  <si>
    <t>4마리</t>
  </si>
  <si>
    <t>1되(1.4kg)</t>
  </si>
  <si>
    <t>1되(800g)</t>
  </si>
  <si>
    <t>1되(600g)</t>
  </si>
  <si>
    <t>청표 0.9</t>
  </si>
  <si>
    <t>30개입</t>
  </si>
  <si>
    <t>10매</t>
  </si>
  <si>
    <t>프리미엄30*30</t>
  </si>
  <si>
    <t>1.8L</t>
  </si>
  <si>
    <t xml:space="preserve">100g </t>
  </si>
  <si>
    <t>900g</t>
  </si>
  <si>
    <t>5kg</t>
  </si>
  <si>
    <t>100g 1병</t>
  </si>
  <si>
    <t>2.7kg</t>
  </si>
  <si>
    <t>1.2kg</t>
  </si>
  <si>
    <t>130g</t>
  </si>
  <si>
    <t>엘라스틴1000ml</t>
  </si>
  <si>
    <t>비트 3.kg</t>
  </si>
  <si>
    <t>크리넥스 35m두루마리 24개입</t>
  </si>
  <si>
    <t xml:space="preserve">2kg </t>
  </si>
  <si>
    <t>1.8L 1병</t>
  </si>
  <si>
    <t>1마리(대)</t>
  </si>
  <si>
    <t>1050g</t>
  </si>
  <si>
    <t>안성탕면 6개</t>
  </si>
  <si>
    <t xml:space="preserve">5개 </t>
  </si>
  <si>
    <t>600 g</t>
  </si>
  <si>
    <t>20cm3마리</t>
  </si>
  <si>
    <t>15개</t>
  </si>
  <si>
    <t>1.8L(코카콜라)</t>
  </si>
  <si>
    <t>울트라클린27*30</t>
  </si>
  <si>
    <t xml:space="preserve">1kg정도 </t>
  </si>
  <si>
    <t>25cm,3개</t>
  </si>
  <si>
    <t>100g정도 10개</t>
  </si>
  <si>
    <t>220g 1개(맥스)</t>
  </si>
  <si>
    <t>6kg 정도 1개</t>
  </si>
  <si>
    <t>소멸, 300g</t>
  </si>
  <si>
    <t>8개(대)</t>
  </si>
  <si>
    <t>3개(대)</t>
  </si>
  <si>
    <t>540g</t>
  </si>
  <si>
    <t>2마리(대)</t>
  </si>
  <si>
    <t>1,050g</t>
  </si>
  <si>
    <t>6개</t>
  </si>
  <si>
    <t>4.4kg</t>
  </si>
  <si>
    <t>10kg</t>
  </si>
  <si>
    <t>8개</t>
  </si>
  <si>
    <t>3.5kg</t>
  </si>
  <si>
    <t>150g</t>
  </si>
  <si>
    <t>550g</t>
  </si>
  <si>
    <t>곰표2.5</t>
  </si>
  <si>
    <t>곰표1</t>
  </si>
  <si>
    <t>0.9L</t>
  </si>
  <si>
    <t>6kg</t>
  </si>
  <si>
    <t>1kg정도1포기</t>
  </si>
  <si>
    <t>1kg정도 3포기</t>
  </si>
  <si>
    <t>7개</t>
  </si>
  <si>
    <t>6-7kg정도 1개</t>
  </si>
  <si>
    <t xml:space="preserve"> 1마리</t>
  </si>
  <si>
    <t>500g, 1모</t>
  </si>
  <si>
    <t>1.8L 한병</t>
  </si>
</sst>
</file>

<file path=xl/styles.xml><?xml version="1.0" encoding="utf-8"?>
<styleSheet xmlns="http://schemas.openxmlformats.org/spreadsheetml/2006/main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#,##0_);[Red]\(#,##0\)"/>
    <numFmt numFmtId="177" formatCode="0.0_ ;[Red]\-0.0\ "/>
  </numFmts>
  <fonts count="3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0"/>
      <name val="굴림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b/>
      <sz val="10"/>
      <color theme="1"/>
      <name val="굴림"/>
      <family val="3"/>
      <charset val="129"/>
    </font>
    <font>
      <sz val="11"/>
      <name val="돋움"/>
      <family val="3"/>
      <charset val="129"/>
    </font>
    <font>
      <b/>
      <sz val="24"/>
      <name val="궁서"/>
      <family val="1"/>
      <charset val="129"/>
    </font>
    <font>
      <sz val="8"/>
      <name val="바탕"/>
      <family val="1"/>
      <charset val="129"/>
    </font>
    <font>
      <b/>
      <sz val="12"/>
      <name val="궁서"/>
      <family val="1"/>
      <charset val="129"/>
    </font>
    <font>
      <b/>
      <sz val="20"/>
      <name val="궁서"/>
      <family val="1"/>
      <charset val="129"/>
    </font>
    <font>
      <b/>
      <sz val="14"/>
      <name val="굴림"/>
      <family val="3"/>
      <charset val="129"/>
    </font>
    <font>
      <sz val="14"/>
      <name val="굴림"/>
      <family val="3"/>
      <charset val="129"/>
    </font>
    <font>
      <sz val="12"/>
      <name val="굴림"/>
      <family val="3"/>
      <charset val="129"/>
    </font>
    <font>
      <b/>
      <sz val="9"/>
      <name val="굴림"/>
      <family val="3"/>
      <charset val="129"/>
    </font>
    <font>
      <b/>
      <sz val="12"/>
      <name val="굴림"/>
      <family val="3"/>
      <charset val="129"/>
    </font>
    <font>
      <b/>
      <sz val="11"/>
      <name val="굴림"/>
      <family val="3"/>
      <charset val="129"/>
    </font>
    <font>
      <b/>
      <sz val="11"/>
      <name val="돋움"/>
      <family val="3"/>
      <charset val="129"/>
    </font>
    <font>
      <sz val="20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sz val="10"/>
      <color rgb="FF000000"/>
      <name val="굴림"/>
      <family val="3"/>
      <charset val="129"/>
    </font>
    <font>
      <sz val="9"/>
      <color theme="1"/>
      <name val="새굴림"/>
      <family val="1"/>
      <charset val="129"/>
    </font>
    <font>
      <b/>
      <sz val="9"/>
      <name val="새굴림"/>
      <family val="1"/>
      <charset val="129"/>
    </font>
    <font>
      <sz val="9"/>
      <name val="새굴림"/>
      <family val="1"/>
      <charset val="129"/>
    </font>
    <font>
      <sz val="9"/>
      <color rgb="FF000000"/>
      <name val="새굴림"/>
      <family val="1"/>
      <charset val="129"/>
    </font>
    <font>
      <sz val="9"/>
      <color indexed="8"/>
      <name val="새굴림"/>
      <family val="1"/>
      <charset val="129"/>
    </font>
    <font>
      <sz val="10"/>
      <color theme="1"/>
      <name val="굴림체"/>
      <family val="3"/>
      <charset val="129"/>
    </font>
    <font>
      <sz val="10"/>
      <name val="굴림체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42" fontId="8" fillId="0" borderId="0" applyFont="0" applyFill="0" applyBorder="0" applyAlignment="0" applyProtection="0"/>
    <xf numFmtId="41" fontId="8" fillId="0" borderId="0" applyFont="0" applyFill="0" applyBorder="0" applyAlignment="0" applyProtection="0"/>
  </cellStyleXfs>
  <cellXfs count="111">
    <xf numFmtId="0" fontId="0" fillId="0" borderId="0" xfId="0">
      <alignment vertical="center"/>
    </xf>
    <xf numFmtId="0" fontId="8" fillId="0" borderId="0" xfId="2"/>
    <xf numFmtId="0" fontId="12" fillId="0" borderId="0" xfId="2" applyFont="1" applyBorder="1" applyAlignment="1">
      <alignment horizontal="centerContinuous" vertical="center"/>
    </xf>
    <xf numFmtId="0" fontId="8" fillId="0" borderId="0" xfId="2" applyBorder="1"/>
    <xf numFmtId="0" fontId="13" fillId="0" borderId="0" xfId="2" applyFont="1" applyBorder="1" applyAlignment="1">
      <alignment horizontal="left" vertical="center"/>
    </xf>
    <xf numFmtId="0" fontId="14" fillId="0" borderId="0" xfId="2" applyFont="1" applyBorder="1" applyAlignment="1">
      <alignment horizontal="left" vertical="center"/>
    </xf>
    <xf numFmtId="0" fontId="15" fillId="0" borderId="0" xfId="2" applyFont="1" applyBorder="1"/>
    <xf numFmtId="41" fontId="15" fillId="0" borderId="0" xfId="4" applyFont="1" applyBorder="1"/>
    <xf numFmtId="40" fontId="15" fillId="0" borderId="0" xfId="2" applyNumberFormat="1" applyFont="1" applyBorder="1"/>
    <xf numFmtId="0" fontId="15" fillId="0" borderId="0" xfId="2" applyFont="1" applyBorder="1" applyAlignment="1">
      <alignment horizontal="center" vertical="center"/>
    </xf>
    <xf numFmtId="0" fontId="15" fillId="0" borderId="0" xfId="2" applyFont="1" applyBorder="1" applyAlignment="1">
      <alignment vertical="center"/>
    </xf>
    <xf numFmtId="3" fontId="15" fillId="0" borderId="0" xfId="2" applyNumberFormat="1" applyFont="1" applyBorder="1" applyAlignment="1">
      <alignment vertical="center"/>
    </xf>
    <xf numFmtId="40" fontId="15" fillId="0" borderId="0" xfId="2" applyNumberFormat="1" applyFont="1" applyFill="1" applyBorder="1" applyAlignment="1">
      <alignment vertical="center"/>
    </xf>
    <xf numFmtId="3" fontId="15" fillId="0" borderId="0" xfId="2" applyNumberFormat="1" applyFont="1" applyFill="1" applyBorder="1" applyAlignment="1">
      <alignment vertical="center"/>
    </xf>
    <xf numFmtId="0" fontId="15" fillId="0" borderId="0" xfId="2" applyFont="1" applyFill="1" applyBorder="1" applyAlignment="1">
      <alignment vertical="center"/>
    </xf>
    <xf numFmtId="40" fontId="15" fillId="0" borderId="0" xfId="2" applyNumberFormat="1" applyFont="1" applyFill="1" applyBorder="1"/>
    <xf numFmtId="3" fontId="15" fillId="0" borderId="0" xfId="2" applyNumberFormat="1" applyFont="1" applyFill="1" applyBorder="1"/>
    <xf numFmtId="0" fontId="15" fillId="0" borderId="0" xfId="2" applyFont="1" applyFill="1" applyBorder="1"/>
    <xf numFmtId="3" fontId="15" fillId="0" borderId="0" xfId="2" applyNumberFormat="1" applyFont="1" applyBorder="1"/>
    <xf numFmtId="177" fontId="11" fillId="0" borderId="0" xfId="2" applyNumberFormat="1" applyFont="1" applyBorder="1" applyAlignment="1">
      <alignment horizontal="center" vertical="center"/>
    </xf>
    <xf numFmtId="177" fontId="16" fillId="0" borderId="0" xfId="2" applyNumberFormat="1" applyFont="1" applyBorder="1" applyAlignment="1">
      <alignment horizontal="right"/>
    </xf>
    <xf numFmtId="177" fontId="8" fillId="0" borderId="0" xfId="2" applyNumberFormat="1"/>
    <xf numFmtId="0" fontId="17" fillId="0" borderId="1" xfId="2" applyFont="1" applyBorder="1" applyAlignment="1">
      <alignment horizontal="center" vertical="center"/>
    </xf>
    <xf numFmtId="0" fontId="5" fillId="0" borderId="1" xfId="2" applyFont="1" applyBorder="1" applyAlignment="1">
      <alignment vertical="center"/>
    </xf>
    <xf numFmtId="0" fontId="17" fillId="0" borderId="1" xfId="2" applyFont="1" applyFill="1" applyBorder="1" applyAlignment="1">
      <alignment horizontal="center" vertical="center"/>
    </xf>
    <xf numFmtId="0" fontId="5" fillId="0" borderId="1" xfId="2" applyFont="1" applyFill="1" applyBorder="1" applyAlignment="1">
      <alignment vertical="center"/>
    </xf>
    <xf numFmtId="0" fontId="5" fillId="0" borderId="1" xfId="2" applyFont="1" applyFill="1" applyBorder="1" applyAlignment="1">
      <alignment vertical="center" wrapText="1"/>
    </xf>
    <xf numFmtId="0" fontId="16" fillId="0" borderId="1" xfId="2" applyFont="1" applyFill="1" applyBorder="1" applyAlignment="1">
      <alignment horizontal="center" vertical="center"/>
    </xf>
    <xf numFmtId="0" fontId="5" fillId="0" borderId="1" xfId="2" applyFont="1" applyBorder="1" applyAlignment="1">
      <alignment vertical="center" wrapText="1"/>
    </xf>
    <xf numFmtId="0" fontId="18" fillId="0" borderId="1" xfId="2" applyFont="1" applyBorder="1" applyAlignment="1">
      <alignment horizontal="center" vertical="center"/>
    </xf>
    <xf numFmtId="0" fontId="19" fillId="0" borderId="1" xfId="2" applyFont="1" applyBorder="1" applyAlignment="1">
      <alignment horizontal="center" vertical="center"/>
    </xf>
    <xf numFmtId="0" fontId="8" fillId="0" borderId="1" xfId="2" applyBorder="1" applyAlignment="1">
      <alignment vertical="center"/>
    </xf>
    <xf numFmtId="0" fontId="8" fillId="0" borderId="1" xfId="2" applyBorder="1" applyAlignment="1">
      <alignment vertical="center" wrapText="1"/>
    </xf>
    <xf numFmtId="177" fontId="18" fillId="6" borderId="1" xfId="2" applyNumberFormat="1" applyFont="1" applyFill="1" applyBorder="1" applyAlignment="1">
      <alignment horizontal="right" vertical="center"/>
    </xf>
    <xf numFmtId="41" fontId="0" fillId="0" borderId="0" xfId="1" applyFont="1" applyAlignment="1">
      <alignment vertical="center"/>
    </xf>
    <xf numFmtId="0" fontId="23" fillId="0" borderId="0" xfId="0" applyFont="1" applyBorder="1" applyAlignment="1">
      <alignment horizontal="center" vertical="center"/>
    </xf>
    <xf numFmtId="0" fontId="23" fillId="0" borderId="0" xfId="0" applyFont="1">
      <alignment vertical="center"/>
    </xf>
    <xf numFmtId="41" fontId="23" fillId="0" borderId="0" xfId="1" applyFont="1" applyAlignment="1">
      <alignment vertical="center"/>
    </xf>
    <xf numFmtId="0" fontId="25" fillId="0" borderId="7" xfId="0" applyFont="1" applyBorder="1" applyAlignment="1">
      <alignment vertical="center" shrinkToFit="1"/>
    </xf>
    <xf numFmtId="176" fontId="26" fillId="3" borderId="7" xfId="0" applyNumberFormat="1" applyFont="1" applyFill="1" applyBorder="1" applyAlignment="1">
      <alignment horizontal="center" vertical="center" wrapText="1"/>
    </xf>
    <xf numFmtId="176" fontId="27" fillId="5" borderId="7" xfId="0" applyNumberFormat="1" applyFont="1" applyFill="1" applyBorder="1" applyAlignment="1">
      <alignment horizontal="center" vertical="center" wrapText="1"/>
    </xf>
    <xf numFmtId="176" fontId="25" fillId="5" borderId="7" xfId="0" applyNumberFormat="1" applyFont="1" applyFill="1" applyBorder="1" applyAlignment="1">
      <alignment horizontal="center" vertical="center" wrapText="1"/>
    </xf>
    <xf numFmtId="0" fontId="25" fillId="0" borderId="7" xfId="0" applyFont="1" applyBorder="1" applyAlignment="1">
      <alignment vertical="center"/>
    </xf>
    <xf numFmtId="0" fontId="25" fillId="0" borderId="7" xfId="0" applyFont="1" applyBorder="1" applyAlignment="1">
      <alignment vertical="center" wrapText="1" shrinkToFit="1"/>
    </xf>
    <xf numFmtId="0" fontId="25" fillId="3" borderId="7" xfId="0" applyNumberFormat="1" applyFont="1" applyFill="1" applyBorder="1" applyAlignment="1">
      <alignment horizontal="center" vertical="center" wrapText="1"/>
    </xf>
    <xf numFmtId="176" fontId="25" fillId="3" borderId="7" xfId="0" applyNumberFormat="1" applyFont="1" applyFill="1" applyBorder="1" applyAlignment="1">
      <alignment horizontal="center" vertical="center" wrapText="1"/>
    </xf>
    <xf numFmtId="176" fontId="6" fillId="5" borderId="9" xfId="0" applyNumberFormat="1" applyFont="1" applyFill="1" applyBorder="1" applyAlignment="1">
      <alignment horizontal="center" vertical="center" wrapText="1"/>
    </xf>
    <xf numFmtId="176" fontId="6" fillId="5" borderId="10" xfId="0" applyNumberFormat="1" applyFont="1" applyFill="1" applyBorder="1" applyAlignment="1">
      <alignment horizontal="center" vertical="center" wrapText="1"/>
    </xf>
    <xf numFmtId="176" fontId="6" fillId="5" borderId="11" xfId="0" applyNumberFormat="1" applyFont="1" applyFill="1" applyBorder="1" applyAlignment="1">
      <alignment horizontal="center" vertical="center" wrapText="1"/>
    </xf>
    <xf numFmtId="176" fontId="6" fillId="5" borderId="12" xfId="0" applyNumberFormat="1" applyFont="1" applyFill="1" applyBorder="1" applyAlignment="1">
      <alignment horizontal="center" vertical="center" wrapText="1"/>
    </xf>
    <xf numFmtId="176" fontId="26" fillId="3" borderId="13" xfId="0" applyNumberFormat="1" applyFont="1" applyFill="1" applyBorder="1" applyAlignment="1">
      <alignment horizontal="center" vertical="center" wrapText="1"/>
    </xf>
    <xf numFmtId="176" fontId="6" fillId="5" borderId="14" xfId="0" applyNumberFormat="1" applyFont="1" applyFill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/>
    </xf>
    <xf numFmtId="0" fontId="5" fillId="0" borderId="15" xfId="0" applyFont="1" applyBorder="1" applyAlignment="1">
      <alignment vertical="center" shrinkToFit="1"/>
    </xf>
    <xf numFmtId="41" fontId="6" fillId="4" borderId="15" xfId="1" applyFont="1" applyFill="1" applyBorder="1" applyAlignment="1">
      <alignment vertical="center"/>
    </xf>
    <xf numFmtId="176" fontId="22" fillId="3" borderId="15" xfId="0" applyNumberFormat="1" applyFont="1" applyFill="1" applyBorder="1" applyAlignment="1">
      <alignment horizontal="center" vertical="center" wrapText="1"/>
    </xf>
    <xf numFmtId="0" fontId="5" fillId="0" borderId="15" xfId="0" applyFont="1" applyBorder="1" applyAlignment="1">
      <alignment vertical="center"/>
    </xf>
    <xf numFmtId="0" fontId="5" fillId="0" borderId="15" xfId="0" applyFont="1" applyBorder="1" applyAlignment="1">
      <alignment vertical="center" wrapText="1" shrinkToFit="1"/>
    </xf>
    <xf numFmtId="176" fontId="6" fillId="5" borderId="15" xfId="0" applyNumberFormat="1" applyFont="1" applyFill="1" applyBorder="1" applyAlignment="1">
      <alignment horizontal="center" vertical="center" wrapText="1"/>
    </xf>
    <xf numFmtId="176" fontId="28" fillId="3" borderId="15" xfId="0" applyNumberFormat="1" applyFont="1" applyFill="1" applyBorder="1" applyAlignment="1">
      <alignment horizontal="center" vertical="center" wrapText="1"/>
    </xf>
    <xf numFmtId="0" fontId="25" fillId="0" borderId="3" xfId="0" applyFont="1" applyBorder="1" applyAlignment="1">
      <alignment horizontal="left" vertical="center"/>
    </xf>
    <xf numFmtId="0" fontId="25" fillId="0" borderId="3" xfId="0" applyFont="1" applyBorder="1" applyAlignment="1">
      <alignment vertical="center" shrinkToFit="1"/>
    </xf>
    <xf numFmtId="176" fontId="26" fillId="3" borderId="3" xfId="0" applyNumberFormat="1" applyFont="1" applyFill="1" applyBorder="1" applyAlignment="1">
      <alignment horizontal="center" vertical="center" wrapText="1"/>
    </xf>
    <xf numFmtId="176" fontId="6" fillId="5" borderId="16" xfId="0" applyNumberFormat="1" applyFont="1" applyFill="1" applyBorder="1" applyAlignment="1">
      <alignment horizontal="center" vertical="center" wrapText="1"/>
    </xf>
    <xf numFmtId="0" fontId="25" fillId="3" borderId="17" xfId="0" applyNumberFormat="1" applyFont="1" applyFill="1" applyBorder="1" applyAlignment="1">
      <alignment horizontal="center" vertical="center" wrapText="1"/>
    </xf>
    <xf numFmtId="176" fontId="25" fillId="3" borderId="17" xfId="0" applyNumberFormat="1" applyFont="1" applyFill="1" applyBorder="1" applyAlignment="1">
      <alignment horizontal="center" vertical="center" wrapText="1"/>
    </xf>
    <xf numFmtId="176" fontId="27" fillId="5" borderId="17" xfId="0" applyNumberFormat="1" applyFont="1" applyFill="1" applyBorder="1" applyAlignment="1">
      <alignment horizontal="center" vertical="center" wrapText="1"/>
    </xf>
    <xf numFmtId="176" fontId="25" fillId="5" borderId="17" xfId="0" applyNumberFormat="1" applyFont="1" applyFill="1" applyBorder="1" applyAlignment="1">
      <alignment horizontal="center" vertical="center" wrapText="1"/>
    </xf>
    <xf numFmtId="0" fontId="24" fillId="0" borderId="13" xfId="0" applyFont="1" applyFill="1" applyBorder="1" applyAlignment="1">
      <alignment horizontal="center" vertical="center"/>
    </xf>
    <xf numFmtId="0" fontId="24" fillId="0" borderId="13" xfId="0" applyFont="1" applyFill="1" applyBorder="1" applyAlignment="1">
      <alignment horizontal="center" vertical="center" wrapText="1"/>
    </xf>
    <xf numFmtId="176" fontId="6" fillId="5" borderId="21" xfId="0" applyNumberFormat="1" applyFont="1" applyFill="1" applyBorder="1" applyAlignment="1">
      <alignment horizontal="center" vertical="center" wrapText="1"/>
    </xf>
    <xf numFmtId="176" fontId="6" fillId="5" borderId="18" xfId="0" applyNumberFormat="1" applyFont="1" applyFill="1" applyBorder="1" applyAlignment="1">
      <alignment horizontal="center" vertical="center" wrapText="1"/>
    </xf>
    <xf numFmtId="176" fontId="6" fillId="5" borderId="19" xfId="0" applyNumberFormat="1" applyFont="1" applyFill="1" applyBorder="1" applyAlignment="1">
      <alignment horizontal="center" vertical="center" wrapText="1"/>
    </xf>
    <xf numFmtId="176" fontId="6" fillId="5" borderId="20" xfId="0" applyNumberFormat="1" applyFont="1" applyFill="1" applyBorder="1" applyAlignment="1">
      <alignment horizontal="center" vertical="center" wrapText="1"/>
    </xf>
    <xf numFmtId="41" fontId="7" fillId="0" borderId="15" xfId="1" applyFont="1" applyFill="1" applyBorder="1" applyAlignment="1">
      <alignment horizontal="center" vertical="center"/>
    </xf>
    <xf numFmtId="177" fontId="19" fillId="6" borderId="1" xfId="2" applyNumberFormat="1" applyFont="1" applyFill="1" applyBorder="1" applyAlignment="1">
      <alignment horizontal="right" vertical="center"/>
    </xf>
    <xf numFmtId="0" fontId="29" fillId="3" borderId="22" xfId="0" applyNumberFormat="1" applyFont="1" applyFill="1" applyBorder="1" applyAlignment="1">
      <alignment horizontal="center" vertical="center" wrapText="1"/>
    </xf>
    <xf numFmtId="176" fontId="29" fillId="3" borderId="22" xfId="0" applyNumberFormat="1" applyFont="1" applyFill="1" applyBorder="1" applyAlignment="1">
      <alignment horizontal="center" vertical="center" wrapText="1"/>
    </xf>
    <xf numFmtId="176" fontId="29" fillId="3" borderId="23" xfId="0" applyNumberFormat="1" applyFont="1" applyFill="1" applyBorder="1" applyAlignment="1">
      <alignment horizontal="center" vertical="center" wrapText="1"/>
    </xf>
    <xf numFmtId="0" fontId="29" fillId="3" borderId="9" xfId="0" applyNumberFormat="1" applyFont="1" applyFill="1" applyBorder="1" applyAlignment="1">
      <alignment horizontal="center" vertical="center" wrapText="1"/>
    </xf>
    <xf numFmtId="176" fontId="29" fillId="3" borderId="9" xfId="0" applyNumberFormat="1" applyFont="1" applyFill="1" applyBorder="1" applyAlignment="1">
      <alignment horizontal="center" vertical="center" wrapText="1"/>
    </xf>
    <xf numFmtId="176" fontId="29" fillId="3" borderId="18" xfId="0" applyNumberFormat="1" applyFont="1" applyFill="1" applyBorder="1" applyAlignment="1">
      <alignment horizontal="center" vertical="center" wrapText="1"/>
    </xf>
    <xf numFmtId="0" fontId="29" fillId="3" borderId="10" xfId="0" applyNumberFormat="1" applyFont="1" applyFill="1" applyBorder="1" applyAlignment="1">
      <alignment horizontal="center" vertical="center" wrapText="1"/>
    </xf>
    <xf numFmtId="176" fontId="29" fillId="3" borderId="10" xfId="0" applyNumberFormat="1" applyFont="1" applyFill="1" applyBorder="1" applyAlignment="1">
      <alignment horizontal="center" vertical="center" wrapText="1"/>
    </xf>
    <xf numFmtId="176" fontId="29" fillId="3" borderId="19" xfId="0" applyNumberFormat="1" applyFont="1" applyFill="1" applyBorder="1" applyAlignment="1">
      <alignment horizontal="center" vertical="center" wrapText="1"/>
    </xf>
    <xf numFmtId="0" fontId="29" fillId="3" borderId="11" xfId="0" applyNumberFormat="1" applyFont="1" applyFill="1" applyBorder="1" applyAlignment="1">
      <alignment horizontal="center" vertical="center" wrapText="1"/>
    </xf>
    <xf numFmtId="176" fontId="29" fillId="3" borderId="14" xfId="0" applyNumberFormat="1" applyFont="1" applyFill="1" applyBorder="1" applyAlignment="1">
      <alignment horizontal="center" vertical="center" wrapText="1"/>
    </xf>
    <xf numFmtId="176" fontId="29" fillId="3" borderId="20" xfId="0" applyNumberFormat="1" applyFont="1" applyFill="1" applyBorder="1" applyAlignment="1">
      <alignment horizontal="center" vertical="center" wrapText="1"/>
    </xf>
    <xf numFmtId="41" fontId="6" fillId="4" borderId="15" xfId="1" applyFont="1" applyFill="1" applyBorder="1" applyAlignment="1">
      <alignment vertical="center"/>
    </xf>
    <xf numFmtId="0" fontId="9" fillId="0" borderId="0" xfId="2" applyFont="1" applyBorder="1" applyAlignment="1">
      <alignment horizontal="center" vertical="center"/>
    </xf>
    <xf numFmtId="177" fontId="2" fillId="2" borderId="2" xfId="2" applyNumberFormat="1" applyFont="1" applyFill="1" applyBorder="1" applyAlignment="1">
      <alignment horizontal="center" vertical="center" wrapText="1"/>
    </xf>
    <xf numFmtId="177" fontId="2" fillId="2" borderId="3" xfId="2" applyNumberFormat="1" applyFont="1" applyFill="1" applyBorder="1" applyAlignment="1">
      <alignment horizontal="center" vertical="center" wrapText="1"/>
    </xf>
    <xf numFmtId="0" fontId="17" fillId="2" borderId="1" xfId="2" applyFont="1" applyFill="1" applyBorder="1" applyAlignment="1">
      <alignment horizontal="center" vertical="center"/>
    </xf>
    <xf numFmtId="0" fontId="15" fillId="0" borderId="1" xfId="2" applyFont="1" applyBorder="1" applyAlignment="1">
      <alignment horizontal="center" vertical="center"/>
    </xf>
    <xf numFmtId="41" fontId="2" fillId="2" borderId="2" xfId="4" applyFont="1" applyFill="1" applyBorder="1" applyAlignment="1">
      <alignment horizontal="center" vertical="center" wrapText="1"/>
    </xf>
    <xf numFmtId="41" fontId="2" fillId="2" borderId="3" xfId="4" applyFont="1" applyFill="1" applyBorder="1" applyAlignment="1">
      <alignment horizontal="center" vertical="center" wrapText="1"/>
    </xf>
    <xf numFmtId="40" fontId="2" fillId="2" borderId="2" xfId="2" applyNumberFormat="1" applyFont="1" applyFill="1" applyBorder="1" applyAlignment="1">
      <alignment horizontal="center" vertical="center" wrapText="1"/>
    </xf>
    <xf numFmtId="40" fontId="2" fillId="2" borderId="3" xfId="2" applyNumberFormat="1" applyFont="1" applyFill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24" fillId="0" borderId="13" xfId="0" applyFont="1" applyFill="1" applyBorder="1" applyAlignment="1">
      <alignment horizontal="center" vertical="center"/>
    </xf>
    <xf numFmtId="41" fontId="24" fillId="0" borderId="13" xfId="1" applyFont="1" applyFill="1" applyBorder="1" applyAlignment="1">
      <alignment horizontal="center" vertical="center"/>
    </xf>
    <xf numFmtId="0" fontId="24" fillId="0" borderId="8" xfId="0" applyFont="1" applyBorder="1" applyAlignment="1">
      <alignment horizontal="center" vertical="center"/>
    </xf>
    <xf numFmtId="0" fontId="24" fillId="0" borderId="3" xfId="0" applyFont="1" applyBorder="1" applyAlignment="1">
      <alignment horizontal="center" vertical="center"/>
    </xf>
    <xf numFmtId="0" fontId="24" fillId="0" borderId="8" xfId="0" applyFont="1" applyBorder="1" applyAlignment="1">
      <alignment horizontal="center" vertical="center" wrapText="1"/>
    </xf>
    <xf numFmtId="0" fontId="24" fillId="0" borderId="3" xfId="0" applyFont="1" applyBorder="1" applyAlignment="1">
      <alignment horizontal="center" vertical="center" wrapText="1"/>
    </xf>
    <xf numFmtId="41" fontId="24" fillId="0" borderId="13" xfId="4" applyFont="1" applyFill="1" applyBorder="1" applyAlignment="1">
      <alignment horizontal="center" vertical="center"/>
    </xf>
  </cellXfs>
  <cellStyles count="5">
    <cellStyle name="쉼표 [0]" xfId="1" builtinId="6"/>
    <cellStyle name="쉼표 [0] 2" xfId="4"/>
    <cellStyle name="통화 [0] 2" xfId="3"/>
    <cellStyle name="표준" xfId="0" builtinId="0"/>
    <cellStyle name="표준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781050</xdr:colOff>
      <xdr:row>2</xdr:row>
      <xdr:rowOff>0</xdr:rowOff>
    </xdr:from>
    <xdr:to>
      <xdr:col>3</xdr:col>
      <xdr:colOff>47625</xdr:colOff>
      <xdr:row>2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4457700" y="685800"/>
          <a:ext cx="1428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4457700" y="17792700"/>
          <a:ext cx="142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" name="Rectangle 2"/>
        <xdr:cNvSpPr>
          <a:spLocks noChangeArrowheads="1"/>
        </xdr:cNvSpPr>
      </xdr:nvSpPr>
      <xdr:spPr bwMode="auto">
        <a:xfrm>
          <a:off x="3581400" y="15935325"/>
          <a:ext cx="142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55</xdr:row>
      <xdr:rowOff>0</xdr:rowOff>
    </xdr:from>
    <xdr:to>
      <xdr:col>4</xdr:col>
      <xdr:colOff>47625</xdr:colOff>
      <xdr:row>55</xdr:row>
      <xdr:rowOff>0</xdr:rowOff>
    </xdr:to>
    <xdr:sp macro="" textlink="">
      <xdr:nvSpPr>
        <xdr:cNvPr id="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0" name="Rectangle 2"/>
        <xdr:cNvSpPr>
          <a:spLocks noChangeArrowheads="1"/>
        </xdr:cNvSpPr>
      </xdr:nvSpPr>
      <xdr:spPr bwMode="auto">
        <a:xfrm>
          <a:off x="25336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1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2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3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4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3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3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4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5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6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73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4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8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0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15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6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3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48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9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6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85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6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05" name="Rectangle 2"/>
        <xdr:cNvSpPr>
          <a:spLocks noChangeArrowheads="1"/>
        </xdr:cNvSpPr>
      </xdr:nvSpPr>
      <xdr:spPr bwMode="auto">
        <a:xfrm>
          <a:off x="49911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6" name="Rectangle 2"/>
        <xdr:cNvSpPr>
          <a:spLocks noChangeArrowheads="1"/>
        </xdr:cNvSpPr>
      </xdr:nvSpPr>
      <xdr:spPr bwMode="auto">
        <a:xfrm>
          <a:off x="42100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26" name="Rectangle 2"/>
        <xdr:cNvSpPr>
          <a:spLocks noChangeArrowheads="1"/>
        </xdr:cNvSpPr>
      </xdr:nvSpPr>
      <xdr:spPr bwMode="auto">
        <a:xfrm>
          <a:off x="49911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7" name="Rectangle 2"/>
        <xdr:cNvSpPr>
          <a:spLocks noChangeArrowheads="1"/>
        </xdr:cNvSpPr>
      </xdr:nvSpPr>
      <xdr:spPr bwMode="auto">
        <a:xfrm>
          <a:off x="42100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781050</xdr:colOff>
      <xdr:row>2</xdr:row>
      <xdr:rowOff>0</xdr:rowOff>
    </xdr:from>
    <xdr:to>
      <xdr:col>9</xdr:col>
      <xdr:colOff>0</xdr:colOff>
      <xdr:row>3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7219950" y="1143000"/>
          <a:ext cx="1047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6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6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6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6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6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7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7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7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7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7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8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8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8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8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8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9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9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9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9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9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9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9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9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0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0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0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0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0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0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1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1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1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1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1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2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2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2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2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2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3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3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3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3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3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4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4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4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4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4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5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5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5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5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5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5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6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6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6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6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7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7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7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7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7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8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8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8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8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8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8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8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9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9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9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9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9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0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0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0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0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0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1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1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1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1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1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2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22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22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2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2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3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3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3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3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4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4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4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4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4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4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4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4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4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5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25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25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5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5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5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5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5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5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5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6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6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6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6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6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6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6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6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7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7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7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4</xdr:row>
      <xdr:rowOff>219075</xdr:rowOff>
    </xdr:from>
    <xdr:to>
      <xdr:col>4</xdr:col>
      <xdr:colOff>38100</xdr:colOff>
      <xdr:row>5</xdr:row>
      <xdr:rowOff>9525</xdr:rowOff>
    </xdr:to>
    <xdr:sp macro="" textlink="">
      <xdr:nvSpPr>
        <xdr:cNvPr id="273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6</xdr:row>
      <xdr:rowOff>219075</xdr:rowOff>
    </xdr:from>
    <xdr:to>
      <xdr:col>4</xdr:col>
      <xdr:colOff>38100</xdr:colOff>
      <xdr:row>7</xdr:row>
      <xdr:rowOff>9525</xdr:rowOff>
    </xdr:to>
    <xdr:sp macro="" textlink="">
      <xdr:nvSpPr>
        <xdr:cNvPr id="274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8</xdr:row>
      <xdr:rowOff>219075</xdr:rowOff>
    </xdr:from>
    <xdr:to>
      <xdr:col>4</xdr:col>
      <xdr:colOff>38100</xdr:colOff>
      <xdr:row>9</xdr:row>
      <xdr:rowOff>9525</xdr:rowOff>
    </xdr:to>
    <xdr:sp macro="" textlink="">
      <xdr:nvSpPr>
        <xdr:cNvPr id="27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8</xdr:row>
      <xdr:rowOff>219075</xdr:rowOff>
    </xdr:from>
    <xdr:to>
      <xdr:col>4</xdr:col>
      <xdr:colOff>38100</xdr:colOff>
      <xdr:row>9</xdr:row>
      <xdr:rowOff>9525</xdr:rowOff>
    </xdr:to>
    <xdr:sp macro="" textlink="">
      <xdr:nvSpPr>
        <xdr:cNvPr id="27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10</xdr:row>
      <xdr:rowOff>219075</xdr:rowOff>
    </xdr:from>
    <xdr:to>
      <xdr:col>4</xdr:col>
      <xdr:colOff>38100</xdr:colOff>
      <xdr:row>11</xdr:row>
      <xdr:rowOff>9525</xdr:rowOff>
    </xdr:to>
    <xdr:sp macro="" textlink="">
      <xdr:nvSpPr>
        <xdr:cNvPr id="277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628650</xdr:colOff>
      <xdr:row>10</xdr:row>
      <xdr:rowOff>219075</xdr:rowOff>
    </xdr:from>
    <xdr:to>
      <xdr:col>4</xdr:col>
      <xdr:colOff>0</xdr:colOff>
      <xdr:row>11</xdr:row>
      <xdr:rowOff>9525</xdr:rowOff>
    </xdr:to>
    <xdr:sp macro="" textlink="">
      <xdr:nvSpPr>
        <xdr:cNvPr id="278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12</xdr:row>
      <xdr:rowOff>219075</xdr:rowOff>
    </xdr:from>
    <xdr:to>
      <xdr:col>4</xdr:col>
      <xdr:colOff>38100</xdr:colOff>
      <xdr:row>13</xdr:row>
      <xdr:rowOff>9525</xdr:rowOff>
    </xdr:to>
    <xdr:sp macro="" textlink="">
      <xdr:nvSpPr>
        <xdr:cNvPr id="279" name="Rectangle 1"/>
        <xdr:cNvSpPr>
          <a:spLocks noChangeArrowheads="1"/>
        </xdr:cNvSpPr>
      </xdr:nvSpPr>
      <xdr:spPr bwMode="auto">
        <a:xfrm>
          <a:off x="4686300" y="46958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14</xdr:row>
      <xdr:rowOff>219075</xdr:rowOff>
    </xdr:from>
    <xdr:to>
      <xdr:col>4</xdr:col>
      <xdr:colOff>38100</xdr:colOff>
      <xdr:row>15</xdr:row>
      <xdr:rowOff>9525</xdr:rowOff>
    </xdr:to>
    <xdr:sp macro="" textlink="">
      <xdr:nvSpPr>
        <xdr:cNvPr id="28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14</xdr:row>
      <xdr:rowOff>219075</xdr:rowOff>
    </xdr:from>
    <xdr:to>
      <xdr:col>4</xdr:col>
      <xdr:colOff>38100</xdr:colOff>
      <xdr:row>15</xdr:row>
      <xdr:rowOff>9525</xdr:rowOff>
    </xdr:to>
    <xdr:sp macro="" textlink="">
      <xdr:nvSpPr>
        <xdr:cNvPr id="28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16</xdr:row>
      <xdr:rowOff>219075</xdr:rowOff>
    </xdr:from>
    <xdr:to>
      <xdr:col>4</xdr:col>
      <xdr:colOff>38100</xdr:colOff>
      <xdr:row>17</xdr:row>
      <xdr:rowOff>9525</xdr:rowOff>
    </xdr:to>
    <xdr:sp macro="" textlink="">
      <xdr:nvSpPr>
        <xdr:cNvPr id="282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18</xdr:row>
      <xdr:rowOff>219075</xdr:rowOff>
    </xdr:from>
    <xdr:to>
      <xdr:col>4</xdr:col>
      <xdr:colOff>38100</xdr:colOff>
      <xdr:row>19</xdr:row>
      <xdr:rowOff>9525</xdr:rowOff>
    </xdr:to>
    <xdr:sp macro="" textlink="">
      <xdr:nvSpPr>
        <xdr:cNvPr id="284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18</xdr:row>
      <xdr:rowOff>219075</xdr:rowOff>
    </xdr:from>
    <xdr:to>
      <xdr:col>4</xdr:col>
      <xdr:colOff>38100</xdr:colOff>
      <xdr:row>19</xdr:row>
      <xdr:rowOff>9525</xdr:rowOff>
    </xdr:to>
    <xdr:sp macro="" textlink="">
      <xdr:nvSpPr>
        <xdr:cNvPr id="28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20</xdr:row>
      <xdr:rowOff>219075</xdr:rowOff>
    </xdr:from>
    <xdr:to>
      <xdr:col>4</xdr:col>
      <xdr:colOff>38100</xdr:colOff>
      <xdr:row>22</xdr:row>
      <xdr:rowOff>9525</xdr:rowOff>
    </xdr:to>
    <xdr:sp macro="" textlink="">
      <xdr:nvSpPr>
        <xdr:cNvPr id="28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23</xdr:row>
      <xdr:rowOff>219075</xdr:rowOff>
    </xdr:from>
    <xdr:to>
      <xdr:col>4</xdr:col>
      <xdr:colOff>38100</xdr:colOff>
      <xdr:row>24</xdr:row>
      <xdr:rowOff>9525</xdr:rowOff>
    </xdr:to>
    <xdr:sp macro="" textlink="">
      <xdr:nvSpPr>
        <xdr:cNvPr id="28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23</xdr:row>
      <xdr:rowOff>219075</xdr:rowOff>
    </xdr:from>
    <xdr:to>
      <xdr:col>4</xdr:col>
      <xdr:colOff>38100</xdr:colOff>
      <xdr:row>24</xdr:row>
      <xdr:rowOff>9525</xdr:rowOff>
    </xdr:to>
    <xdr:sp macro="" textlink="">
      <xdr:nvSpPr>
        <xdr:cNvPr id="28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25</xdr:row>
      <xdr:rowOff>219075</xdr:rowOff>
    </xdr:from>
    <xdr:to>
      <xdr:col>4</xdr:col>
      <xdr:colOff>38100</xdr:colOff>
      <xdr:row>26</xdr:row>
      <xdr:rowOff>9525</xdr:rowOff>
    </xdr:to>
    <xdr:sp macro="" textlink="">
      <xdr:nvSpPr>
        <xdr:cNvPr id="28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25</xdr:row>
      <xdr:rowOff>219075</xdr:rowOff>
    </xdr:from>
    <xdr:to>
      <xdr:col>4</xdr:col>
      <xdr:colOff>38100</xdr:colOff>
      <xdr:row>26</xdr:row>
      <xdr:rowOff>9525</xdr:rowOff>
    </xdr:to>
    <xdr:sp macro="" textlink="">
      <xdr:nvSpPr>
        <xdr:cNvPr id="29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27</xdr:row>
      <xdr:rowOff>219075</xdr:rowOff>
    </xdr:from>
    <xdr:to>
      <xdr:col>4</xdr:col>
      <xdr:colOff>38100</xdr:colOff>
      <xdr:row>28</xdr:row>
      <xdr:rowOff>9525</xdr:rowOff>
    </xdr:to>
    <xdr:sp macro="" textlink="">
      <xdr:nvSpPr>
        <xdr:cNvPr id="29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27</xdr:row>
      <xdr:rowOff>219075</xdr:rowOff>
    </xdr:from>
    <xdr:to>
      <xdr:col>4</xdr:col>
      <xdr:colOff>38100</xdr:colOff>
      <xdr:row>28</xdr:row>
      <xdr:rowOff>9525</xdr:rowOff>
    </xdr:to>
    <xdr:sp macro="" textlink="">
      <xdr:nvSpPr>
        <xdr:cNvPr id="29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29</xdr:row>
      <xdr:rowOff>219075</xdr:rowOff>
    </xdr:from>
    <xdr:to>
      <xdr:col>4</xdr:col>
      <xdr:colOff>38100</xdr:colOff>
      <xdr:row>30</xdr:row>
      <xdr:rowOff>9525</xdr:rowOff>
    </xdr:to>
    <xdr:sp macro="" textlink="">
      <xdr:nvSpPr>
        <xdr:cNvPr id="29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29</xdr:row>
      <xdr:rowOff>219075</xdr:rowOff>
    </xdr:from>
    <xdr:to>
      <xdr:col>4</xdr:col>
      <xdr:colOff>38100</xdr:colOff>
      <xdr:row>30</xdr:row>
      <xdr:rowOff>9525</xdr:rowOff>
    </xdr:to>
    <xdr:sp macro="" textlink="">
      <xdr:nvSpPr>
        <xdr:cNvPr id="29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0</xdr:colOff>
      <xdr:row>17</xdr:row>
      <xdr:rowOff>276225</xdr:rowOff>
    </xdr:from>
    <xdr:to>
      <xdr:col>4</xdr:col>
      <xdr:colOff>161925</xdr:colOff>
      <xdr:row>18</xdr:row>
      <xdr:rowOff>66675</xdr:rowOff>
    </xdr:to>
    <xdr:sp macro="" textlink="">
      <xdr:nvSpPr>
        <xdr:cNvPr id="29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9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9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9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9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0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0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0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0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0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0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0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0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0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0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1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1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1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1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1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1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1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1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1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1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2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2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2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2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2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2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2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3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3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3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3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3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3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3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3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3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4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4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4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4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4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4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4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4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4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4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5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5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5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5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5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5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5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6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6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6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6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6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6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6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7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7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7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7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7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8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8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</xdr:row>
      <xdr:rowOff>0</xdr:rowOff>
    </xdr:from>
    <xdr:to>
      <xdr:col>9</xdr:col>
      <xdr:colOff>0</xdr:colOff>
      <xdr:row>4</xdr:row>
      <xdr:rowOff>9525</xdr:rowOff>
    </xdr:to>
    <xdr:sp macro="" textlink="">
      <xdr:nvSpPr>
        <xdr:cNvPr id="38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0</xdr:rowOff>
    </xdr:from>
    <xdr:to>
      <xdr:col>9</xdr:col>
      <xdr:colOff>0</xdr:colOff>
      <xdr:row>5</xdr:row>
      <xdr:rowOff>9525</xdr:rowOff>
    </xdr:to>
    <xdr:sp macro="" textlink="">
      <xdr:nvSpPr>
        <xdr:cNvPr id="38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38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38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39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39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39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39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39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39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39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39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39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39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40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40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40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40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40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40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40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40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40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40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41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41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41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41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41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41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41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41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41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41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42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42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42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42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42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42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42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42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42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42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43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43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43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43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43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43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43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43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43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43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44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44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44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44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44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44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44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44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44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44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45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45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45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45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45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45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45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45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45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45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46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46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46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46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46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46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46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46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46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46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47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47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47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47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47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47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47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47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47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47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48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48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48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48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48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48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48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48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48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48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49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49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57</xdr:row>
      <xdr:rowOff>0</xdr:rowOff>
    </xdr:from>
    <xdr:to>
      <xdr:col>9</xdr:col>
      <xdr:colOff>0</xdr:colOff>
      <xdr:row>58</xdr:row>
      <xdr:rowOff>9525</xdr:rowOff>
    </xdr:to>
    <xdr:sp macro="" textlink="">
      <xdr:nvSpPr>
        <xdr:cNvPr id="49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781050</xdr:colOff>
      <xdr:row>1</xdr:row>
      <xdr:rowOff>219075</xdr:rowOff>
    </xdr:from>
    <xdr:to>
      <xdr:col>7</xdr:col>
      <xdr:colOff>38100</xdr:colOff>
      <xdr:row>3</xdr:row>
      <xdr:rowOff>9525</xdr:rowOff>
    </xdr:to>
    <xdr:sp macro="" textlink="">
      <xdr:nvSpPr>
        <xdr:cNvPr id="325" name="Rectangle 1"/>
        <xdr:cNvSpPr>
          <a:spLocks noChangeArrowheads="1"/>
        </xdr:cNvSpPr>
      </xdr:nvSpPr>
      <xdr:spPr bwMode="auto">
        <a:xfrm>
          <a:off x="4686300" y="1143000"/>
          <a:ext cx="19145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2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2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2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2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3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3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3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3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4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4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4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4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4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4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4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4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</xdr:row>
      <xdr:rowOff>219075</xdr:rowOff>
    </xdr:from>
    <xdr:to>
      <xdr:col>13</xdr:col>
      <xdr:colOff>38100</xdr:colOff>
      <xdr:row>3</xdr:row>
      <xdr:rowOff>9525</xdr:rowOff>
    </xdr:to>
    <xdr:sp macro="" textlink="">
      <xdr:nvSpPr>
        <xdr:cNvPr id="349" name="Rectangle 1"/>
        <xdr:cNvSpPr>
          <a:spLocks noChangeArrowheads="1"/>
        </xdr:cNvSpPr>
      </xdr:nvSpPr>
      <xdr:spPr bwMode="auto">
        <a:xfrm>
          <a:off x="4686300" y="1143000"/>
          <a:ext cx="19145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4</xdr:row>
      <xdr:rowOff>219075</xdr:rowOff>
    </xdr:from>
    <xdr:to>
      <xdr:col>13</xdr:col>
      <xdr:colOff>38100</xdr:colOff>
      <xdr:row>5</xdr:row>
      <xdr:rowOff>9525</xdr:rowOff>
    </xdr:to>
    <xdr:sp macro="" textlink="">
      <xdr:nvSpPr>
        <xdr:cNvPr id="35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6</xdr:row>
      <xdr:rowOff>257175</xdr:rowOff>
    </xdr:from>
    <xdr:to>
      <xdr:col>13</xdr:col>
      <xdr:colOff>38100</xdr:colOff>
      <xdr:row>7</xdr:row>
      <xdr:rowOff>47625</xdr:rowOff>
    </xdr:to>
    <xdr:sp macro="" textlink="">
      <xdr:nvSpPr>
        <xdr:cNvPr id="351" name="Rectangle 1"/>
        <xdr:cNvSpPr>
          <a:spLocks noChangeArrowheads="1"/>
        </xdr:cNvSpPr>
      </xdr:nvSpPr>
      <xdr:spPr bwMode="auto">
        <a:xfrm>
          <a:off x="4686300" y="28479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5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5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5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5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12</xdr:row>
      <xdr:rowOff>219075</xdr:rowOff>
    </xdr:from>
    <xdr:to>
      <xdr:col>13</xdr:col>
      <xdr:colOff>38100</xdr:colOff>
      <xdr:row>13</xdr:row>
      <xdr:rowOff>9525</xdr:rowOff>
    </xdr:to>
    <xdr:sp macro="" textlink="">
      <xdr:nvSpPr>
        <xdr:cNvPr id="356" name="Rectangle 1"/>
        <xdr:cNvSpPr>
          <a:spLocks noChangeArrowheads="1"/>
        </xdr:cNvSpPr>
      </xdr:nvSpPr>
      <xdr:spPr bwMode="auto">
        <a:xfrm>
          <a:off x="4686300" y="46958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12</xdr:row>
      <xdr:rowOff>219075</xdr:rowOff>
    </xdr:from>
    <xdr:to>
      <xdr:col>13</xdr:col>
      <xdr:colOff>38100</xdr:colOff>
      <xdr:row>13</xdr:row>
      <xdr:rowOff>9525</xdr:rowOff>
    </xdr:to>
    <xdr:sp macro="" textlink="">
      <xdr:nvSpPr>
        <xdr:cNvPr id="357" name="Rectangle 1"/>
        <xdr:cNvSpPr>
          <a:spLocks noChangeArrowheads="1"/>
        </xdr:cNvSpPr>
      </xdr:nvSpPr>
      <xdr:spPr bwMode="auto">
        <a:xfrm>
          <a:off x="4686300" y="46958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5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5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16</xdr:row>
      <xdr:rowOff>219075</xdr:rowOff>
    </xdr:from>
    <xdr:to>
      <xdr:col>13</xdr:col>
      <xdr:colOff>38100</xdr:colOff>
      <xdr:row>17</xdr:row>
      <xdr:rowOff>9525</xdr:rowOff>
    </xdr:to>
    <xdr:sp macro="" textlink="">
      <xdr:nvSpPr>
        <xdr:cNvPr id="360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16</xdr:row>
      <xdr:rowOff>219075</xdr:rowOff>
    </xdr:from>
    <xdr:to>
      <xdr:col>13</xdr:col>
      <xdr:colOff>38100</xdr:colOff>
      <xdr:row>17</xdr:row>
      <xdr:rowOff>9525</xdr:rowOff>
    </xdr:to>
    <xdr:sp macro="" textlink="">
      <xdr:nvSpPr>
        <xdr:cNvPr id="361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62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63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6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65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23</xdr:row>
      <xdr:rowOff>219075</xdr:rowOff>
    </xdr:from>
    <xdr:to>
      <xdr:col>13</xdr:col>
      <xdr:colOff>38100</xdr:colOff>
      <xdr:row>24</xdr:row>
      <xdr:rowOff>9525</xdr:rowOff>
    </xdr:to>
    <xdr:sp macro="" textlink="">
      <xdr:nvSpPr>
        <xdr:cNvPr id="36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23</xdr:row>
      <xdr:rowOff>219075</xdr:rowOff>
    </xdr:from>
    <xdr:to>
      <xdr:col>13</xdr:col>
      <xdr:colOff>38100</xdr:colOff>
      <xdr:row>24</xdr:row>
      <xdr:rowOff>9525</xdr:rowOff>
    </xdr:to>
    <xdr:sp macro="" textlink="">
      <xdr:nvSpPr>
        <xdr:cNvPr id="36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36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36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27</xdr:row>
      <xdr:rowOff>219075</xdr:rowOff>
    </xdr:from>
    <xdr:to>
      <xdr:col>13</xdr:col>
      <xdr:colOff>38100</xdr:colOff>
      <xdr:row>28</xdr:row>
      <xdr:rowOff>9525</xdr:rowOff>
    </xdr:to>
    <xdr:sp macro="" textlink="">
      <xdr:nvSpPr>
        <xdr:cNvPr id="37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27</xdr:row>
      <xdr:rowOff>219075</xdr:rowOff>
    </xdr:from>
    <xdr:to>
      <xdr:col>13</xdr:col>
      <xdr:colOff>38100</xdr:colOff>
      <xdr:row>28</xdr:row>
      <xdr:rowOff>9525</xdr:rowOff>
    </xdr:to>
    <xdr:sp macro="" textlink="">
      <xdr:nvSpPr>
        <xdr:cNvPr id="37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29</xdr:row>
      <xdr:rowOff>219075</xdr:rowOff>
    </xdr:from>
    <xdr:to>
      <xdr:col>13</xdr:col>
      <xdr:colOff>38100</xdr:colOff>
      <xdr:row>30</xdr:row>
      <xdr:rowOff>9525</xdr:rowOff>
    </xdr:to>
    <xdr:sp macro="" textlink="">
      <xdr:nvSpPr>
        <xdr:cNvPr id="37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29</xdr:row>
      <xdr:rowOff>219075</xdr:rowOff>
    </xdr:from>
    <xdr:to>
      <xdr:col>13</xdr:col>
      <xdr:colOff>38100</xdr:colOff>
      <xdr:row>30</xdr:row>
      <xdr:rowOff>9525</xdr:rowOff>
    </xdr:to>
    <xdr:sp macro="" textlink="">
      <xdr:nvSpPr>
        <xdr:cNvPr id="37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374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375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376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377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752475</xdr:colOff>
      <xdr:row>4</xdr:row>
      <xdr:rowOff>238125</xdr:rowOff>
    </xdr:from>
    <xdr:to>
      <xdr:col>13</xdr:col>
      <xdr:colOff>9525</xdr:colOff>
      <xdr:row>5</xdr:row>
      <xdr:rowOff>28575</xdr:rowOff>
    </xdr:to>
    <xdr:sp macro="" textlink="">
      <xdr:nvSpPr>
        <xdr:cNvPr id="378" name="Rectangle 1"/>
        <xdr:cNvSpPr>
          <a:spLocks noChangeArrowheads="1"/>
        </xdr:cNvSpPr>
      </xdr:nvSpPr>
      <xdr:spPr bwMode="auto">
        <a:xfrm>
          <a:off x="4657725" y="22002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6</xdr:row>
      <xdr:rowOff>257175</xdr:rowOff>
    </xdr:from>
    <xdr:to>
      <xdr:col>13</xdr:col>
      <xdr:colOff>38100</xdr:colOff>
      <xdr:row>7</xdr:row>
      <xdr:rowOff>47625</xdr:rowOff>
    </xdr:to>
    <xdr:sp macro="" textlink="">
      <xdr:nvSpPr>
        <xdr:cNvPr id="379" name="Rectangle 1"/>
        <xdr:cNvSpPr>
          <a:spLocks noChangeArrowheads="1"/>
        </xdr:cNvSpPr>
      </xdr:nvSpPr>
      <xdr:spPr bwMode="auto">
        <a:xfrm>
          <a:off x="4686300" y="28479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8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8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8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8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12</xdr:row>
      <xdr:rowOff>219075</xdr:rowOff>
    </xdr:from>
    <xdr:to>
      <xdr:col>13</xdr:col>
      <xdr:colOff>38100</xdr:colOff>
      <xdr:row>13</xdr:row>
      <xdr:rowOff>9525</xdr:rowOff>
    </xdr:to>
    <xdr:sp macro="" textlink="">
      <xdr:nvSpPr>
        <xdr:cNvPr id="384" name="Rectangle 1"/>
        <xdr:cNvSpPr>
          <a:spLocks noChangeArrowheads="1"/>
        </xdr:cNvSpPr>
      </xdr:nvSpPr>
      <xdr:spPr bwMode="auto">
        <a:xfrm>
          <a:off x="4686300" y="46958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8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8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16</xdr:row>
      <xdr:rowOff>219075</xdr:rowOff>
    </xdr:from>
    <xdr:to>
      <xdr:col>13</xdr:col>
      <xdr:colOff>38100</xdr:colOff>
      <xdr:row>17</xdr:row>
      <xdr:rowOff>9525</xdr:rowOff>
    </xdr:to>
    <xdr:sp macro="" textlink="">
      <xdr:nvSpPr>
        <xdr:cNvPr id="387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16</xdr:row>
      <xdr:rowOff>219075</xdr:rowOff>
    </xdr:from>
    <xdr:to>
      <xdr:col>13</xdr:col>
      <xdr:colOff>38100</xdr:colOff>
      <xdr:row>17</xdr:row>
      <xdr:rowOff>9525</xdr:rowOff>
    </xdr:to>
    <xdr:sp macro="" textlink="">
      <xdr:nvSpPr>
        <xdr:cNvPr id="38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8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9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9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9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781050</xdr:colOff>
      <xdr:row>23</xdr:row>
      <xdr:rowOff>219075</xdr:rowOff>
    </xdr:from>
    <xdr:to>
      <xdr:col>13</xdr:col>
      <xdr:colOff>38100</xdr:colOff>
      <xdr:row>24</xdr:row>
      <xdr:rowOff>9525</xdr:rowOff>
    </xdr:to>
    <xdr:sp macro="" textlink="">
      <xdr:nvSpPr>
        <xdr:cNvPr id="39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23</xdr:row>
      <xdr:rowOff>219075</xdr:rowOff>
    </xdr:from>
    <xdr:to>
      <xdr:col>13</xdr:col>
      <xdr:colOff>38100</xdr:colOff>
      <xdr:row>24</xdr:row>
      <xdr:rowOff>9525</xdr:rowOff>
    </xdr:to>
    <xdr:sp macro="" textlink="">
      <xdr:nvSpPr>
        <xdr:cNvPr id="39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39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39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27</xdr:row>
      <xdr:rowOff>219075</xdr:rowOff>
    </xdr:from>
    <xdr:to>
      <xdr:col>13</xdr:col>
      <xdr:colOff>38100</xdr:colOff>
      <xdr:row>28</xdr:row>
      <xdr:rowOff>9525</xdr:rowOff>
    </xdr:to>
    <xdr:sp macro="" textlink="">
      <xdr:nvSpPr>
        <xdr:cNvPr id="39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27</xdr:row>
      <xdr:rowOff>219075</xdr:rowOff>
    </xdr:from>
    <xdr:to>
      <xdr:col>13</xdr:col>
      <xdr:colOff>38100</xdr:colOff>
      <xdr:row>28</xdr:row>
      <xdr:rowOff>9525</xdr:rowOff>
    </xdr:to>
    <xdr:sp macro="" textlink="">
      <xdr:nvSpPr>
        <xdr:cNvPr id="39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781050</xdr:colOff>
      <xdr:row>29</xdr:row>
      <xdr:rowOff>219075</xdr:rowOff>
    </xdr:from>
    <xdr:to>
      <xdr:col>13</xdr:col>
      <xdr:colOff>38100</xdr:colOff>
      <xdr:row>30</xdr:row>
      <xdr:rowOff>9525</xdr:rowOff>
    </xdr:to>
    <xdr:sp macro="" textlink="">
      <xdr:nvSpPr>
        <xdr:cNvPr id="39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29</xdr:row>
      <xdr:rowOff>219075</xdr:rowOff>
    </xdr:from>
    <xdr:to>
      <xdr:col>13</xdr:col>
      <xdr:colOff>38100</xdr:colOff>
      <xdr:row>30</xdr:row>
      <xdr:rowOff>9525</xdr:rowOff>
    </xdr:to>
    <xdr:sp macro="" textlink="">
      <xdr:nvSpPr>
        <xdr:cNvPr id="40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401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764485</xdr:colOff>
      <xdr:row>31</xdr:row>
      <xdr:rowOff>194228</xdr:rowOff>
    </xdr:from>
    <xdr:to>
      <xdr:col>13</xdr:col>
      <xdr:colOff>21535</xdr:colOff>
      <xdr:row>32</xdr:row>
      <xdr:rowOff>299417</xdr:rowOff>
    </xdr:to>
    <xdr:sp macro="" textlink="">
      <xdr:nvSpPr>
        <xdr:cNvPr id="402" name="Rectangle 1"/>
        <xdr:cNvSpPr>
          <a:spLocks noChangeArrowheads="1"/>
        </xdr:cNvSpPr>
      </xdr:nvSpPr>
      <xdr:spPr bwMode="auto">
        <a:xfrm>
          <a:off x="4669735" y="10643153"/>
          <a:ext cx="1914525" cy="4195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403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404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847311</xdr:colOff>
      <xdr:row>31</xdr:row>
      <xdr:rowOff>219075</xdr:rowOff>
    </xdr:from>
    <xdr:to>
      <xdr:col>13</xdr:col>
      <xdr:colOff>104361</xdr:colOff>
      <xdr:row>33</xdr:row>
      <xdr:rowOff>9525</xdr:rowOff>
    </xdr:to>
    <xdr:sp macro="" textlink="">
      <xdr:nvSpPr>
        <xdr:cNvPr id="405" name="Rectangle 1"/>
        <xdr:cNvSpPr>
          <a:spLocks noChangeArrowheads="1"/>
        </xdr:cNvSpPr>
      </xdr:nvSpPr>
      <xdr:spPr bwMode="auto">
        <a:xfrm>
          <a:off x="4752561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838200</xdr:colOff>
      <xdr:row>10</xdr:row>
      <xdr:rowOff>209550</xdr:rowOff>
    </xdr:from>
    <xdr:to>
      <xdr:col>13</xdr:col>
      <xdr:colOff>95250</xdr:colOff>
      <xdr:row>11</xdr:row>
      <xdr:rowOff>0</xdr:rowOff>
    </xdr:to>
    <xdr:sp macro="" textlink="">
      <xdr:nvSpPr>
        <xdr:cNvPr id="406" name="Rectangle 1"/>
        <xdr:cNvSpPr>
          <a:spLocks noChangeArrowheads="1"/>
        </xdr:cNvSpPr>
      </xdr:nvSpPr>
      <xdr:spPr bwMode="auto">
        <a:xfrm>
          <a:off x="4743450" y="40576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</xdr:row>
      <xdr:rowOff>219075</xdr:rowOff>
    </xdr:from>
    <xdr:to>
      <xdr:col>20</xdr:col>
      <xdr:colOff>0</xdr:colOff>
      <xdr:row>3</xdr:row>
      <xdr:rowOff>9525</xdr:rowOff>
    </xdr:to>
    <xdr:sp macro="" textlink="">
      <xdr:nvSpPr>
        <xdr:cNvPr id="407" name="Rectangle 1"/>
        <xdr:cNvSpPr>
          <a:spLocks noChangeArrowheads="1"/>
        </xdr:cNvSpPr>
      </xdr:nvSpPr>
      <xdr:spPr bwMode="auto">
        <a:xfrm>
          <a:off x="7219950" y="1143000"/>
          <a:ext cx="1047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0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0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1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1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1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1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1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457200</xdr:colOff>
      <xdr:row>0</xdr:row>
      <xdr:rowOff>114300</xdr:rowOff>
    </xdr:from>
    <xdr:to>
      <xdr:col>17</xdr:col>
      <xdr:colOff>847725</xdr:colOff>
      <xdr:row>2</xdr:row>
      <xdr:rowOff>0</xdr:rowOff>
    </xdr:to>
    <xdr:sp macro="" textlink="">
      <xdr:nvSpPr>
        <xdr:cNvPr id="436" name="Rectangle 1"/>
        <xdr:cNvSpPr>
          <a:spLocks noChangeArrowheads="1"/>
        </xdr:cNvSpPr>
      </xdr:nvSpPr>
      <xdr:spPr bwMode="auto">
        <a:xfrm>
          <a:off x="3314700" y="771525"/>
          <a:ext cx="22002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448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5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5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63" name="Rectangle 1"/>
        <xdr:cNvSpPr>
          <a:spLocks noChangeArrowheads="1"/>
        </xdr:cNvSpPr>
      </xdr:nvSpPr>
      <xdr:spPr bwMode="auto">
        <a:xfrm>
          <a:off x="4686300" y="1009650"/>
          <a:ext cx="1990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64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65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6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7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8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9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0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1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2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3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4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5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6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7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8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9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0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1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2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3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4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5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6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7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8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9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0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1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92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93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4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5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6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7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8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9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00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01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02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03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04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05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06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07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08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09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0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1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2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3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4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5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6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7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8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19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0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1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2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3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4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5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6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7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8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9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0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1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2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3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4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5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6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7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8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9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0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1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2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3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4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5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46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47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8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9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0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1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2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3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4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5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56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57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58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59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0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1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2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3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4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5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6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7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8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9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0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1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4</xdr:row>
      <xdr:rowOff>219075</xdr:rowOff>
    </xdr:from>
    <xdr:to>
      <xdr:col>13</xdr:col>
      <xdr:colOff>38100</xdr:colOff>
      <xdr:row>5</xdr:row>
      <xdr:rowOff>9525</xdr:rowOff>
    </xdr:to>
    <xdr:sp macro="" textlink="">
      <xdr:nvSpPr>
        <xdr:cNvPr id="659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6</xdr:row>
      <xdr:rowOff>257175</xdr:rowOff>
    </xdr:from>
    <xdr:to>
      <xdr:col>13</xdr:col>
      <xdr:colOff>38100</xdr:colOff>
      <xdr:row>7</xdr:row>
      <xdr:rowOff>47625</xdr:rowOff>
    </xdr:to>
    <xdr:sp macro="" textlink="">
      <xdr:nvSpPr>
        <xdr:cNvPr id="660" name="Rectangle 1"/>
        <xdr:cNvSpPr>
          <a:spLocks noChangeArrowheads="1"/>
        </xdr:cNvSpPr>
      </xdr:nvSpPr>
      <xdr:spPr bwMode="auto">
        <a:xfrm>
          <a:off x="4686300" y="28479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66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66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6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6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12</xdr:row>
      <xdr:rowOff>219075</xdr:rowOff>
    </xdr:from>
    <xdr:to>
      <xdr:col>13</xdr:col>
      <xdr:colOff>38100</xdr:colOff>
      <xdr:row>13</xdr:row>
      <xdr:rowOff>9525</xdr:rowOff>
    </xdr:to>
    <xdr:sp macro="" textlink="">
      <xdr:nvSpPr>
        <xdr:cNvPr id="665" name="Rectangle 1"/>
        <xdr:cNvSpPr>
          <a:spLocks noChangeArrowheads="1"/>
        </xdr:cNvSpPr>
      </xdr:nvSpPr>
      <xdr:spPr bwMode="auto">
        <a:xfrm>
          <a:off x="4686300" y="46958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12</xdr:row>
      <xdr:rowOff>219075</xdr:rowOff>
    </xdr:from>
    <xdr:to>
      <xdr:col>13</xdr:col>
      <xdr:colOff>38100</xdr:colOff>
      <xdr:row>13</xdr:row>
      <xdr:rowOff>9525</xdr:rowOff>
    </xdr:to>
    <xdr:sp macro="" textlink="">
      <xdr:nvSpPr>
        <xdr:cNvPr id="666" name="Rectangle 1"/>
        <xdr:cNvSpPr>
          <a:spLocks noChangeArrowheads="1"/>
        </xdr:cNvSpPr>
      </xdr:nvSpPr>
      <xdr:spPr bwMode="auto">
        <a:xfrm>
          <a:off x="4686300" y="46958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66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66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16</xdr:row>
      <xdr:rowOff>219075</xdr:rowOff>
    </xdr:from>
    <xdr:to>
      <xdr:col>13</xdr:col>
      <xdr:colOff>38100</xdr:colOff>
      <xdr:row>17</xdr:row>
      <xdr:rowOff>9525</xdr:rowOff>
    </xdr:to>
    <xdr:sp macro="" textlink="">
      <xdr:nvSpPr>
        <xdr:cNvPr id="669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16</xdr:row>
      <xdr:rowOff>219075</xdr:rowOff>
    </xdr:from>
    <xdr:to>
      <xdr:col>13</xdr:col>
      <xdr:colOff>38100</xdr:colOff>
      <xdr:row>17</xdr:row>
      <xdr:rowOff>9525</xdr:rowOff>
    </xdr:to>
    <xdr:sp macro="" textlink="">
      <xdr:nvSpPr>
        <xdr:cNvPr id="670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671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672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673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67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23</xdr:row>
      <xdr:rowOff>219075</xdr:rowOff>
    </xdr:from>
    <xdr:to>
      <xdr:col>13</xdr:col>
      <xdr:colOff>38100</xdr:colOff>
      <xdr:row>24</xdr:row>
      <xdr:rowOff>9525</xdr:rowOff>
    </xdr:to>
    <xdr:sp macro="" textlink="">
      <xdr:nvSpPr>
        <xdr:cNvPr id="675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23</xdr:row>
      <xdr:rowOff>219075</xdr:rowOff>
    </xdr:from>
    <xdr:to>
      <xdr:col>13</xdr:col>
      <xdr:colOff>38100</xdr:colOff>
      <xdr:row>24</xdr:row>
      <xdr:rowOff>9525</xdr:rowOff>
    </xdr:to>
    <xdr:sp macro="" textlink="">
      <xdr:nvSpPr>
        <xdr:cNvPr id="67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677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67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27</xdr:row>
      <xdr:rowOff>219075</xdr:rowOff>
    </xdr:from>
    <xdr:to>
      <xdr:col>13</xdr:col>
      <xdr:colOff>38100</xdr:colOff>
      <xdr:row>28</xdr:row>
      <xdr:rowOff>9525</xdr:rowOff>
    </xdr:to>
    <xdr:sp macro="" textlink="">
      <xdr:nvSpPr>
        <xdr:cNvPr id="679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27</xdr:row>
      <xdr:rowOff>219075</xdr:rowOff>
    </xdr:from>
    <xdr:to>
      <xdr:col>13</xdr:col>
      <xdr:colOff>38100</xdr:colOff>
      <xdr:row>28</xdr:row>
      <xdr:rowOff>9525</xdr:rowOff>
    </xdr:to>
    <xdr:sp macro="" textlink="">
      <xdr:nvSpPr>
        <xdr:cNvPr id="68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29</xdr:row>
      <xdr:rowOff>219075</xdr:rowOff>
    </xdr:from>
    <xdr:to>
      <xdr:col>13</xdr:col>
      <xdr:colOff>38100</xdr:colOff>
      <xdr:row>30</xdr:row>
      <xdr:rowOff>9525</xdr:rowOff>
    </xdr:to>
    <xdr:sp macro="" textlink="">
      <xdr:nvSpPr>
        <xdr:cNvPr id="681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29</xdr:row>
      <xdr:rowOff>219075</xdr:rowOff>
    </xdr:from>
    <xdr:to>
      <xdr:col>13</xdr:col>
      <xdr:colOff>38100</xdr:colOff>
      <xdr:row>30</xdr:row>
      <xdr:rowOff>9525</xdr:rowOff>
    </xdr:to>
    <xdr:sp macro="" textlink="">
      <xdr:nvSpPr>
        <xdr:cNvPr id="68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683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684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685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686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752475</xdr:colOff>
      <xdr:row>4</xdr:row>
      <xdr:rowOff>238125</xdr:rowOff>
    </xdr:from>
    <xdr:to>
      <xdr:col>13</xdr:col>
      <xdr:colOff>9525</xdr:colOff>
      <xdr:row>5</xdr:row>
      <xdr:rowOff>28575</xdr:rowOff>
    </xdr:to>
    <xdr:sp macro="" textlink="">
      <xdr:nvSpPr>
        <xdr:cNvPr id="687" name="Rectangle 1"/>
        <xdr:cNvSpPr>
          <a:spLocks noChangeArrowheads="1"/>
        </xdr:cNvSpPr>
      </xdr:nvSpPr>
      <xdr:spPr bwMode="auto">
        <a:xfrm>
          <a:off x="4657725" y="22002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6</xdr:row>
      <xdr:rowOff>257175</xdr:rowOff>
    </xdr:from>
    <xdr:to>
      <xdr:col>13</xdr:col>
      <xdr:colOff>38100</xdr:colOff>
      <xdr:row>7</xdr:row>
      <xdr:rowOff>47625</xdr:rowOff>
    </xdr:to>
    <xdr:sp macro="" textlink="">
      <xdr:nvSpPr>
        <xdr:cNvPr id="688" name="Rectangle 1"/>
        <xdr:cNvSpPr>
          <a:spLocks noChangeArrowheads="1"/>
        </xdr:cNvSpPr>
      </xdr:nvSpPr>
      <xdr:spPr bwMode="auto">
        <a:xfrm>
          <a:off x="4686300" y="28479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68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69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9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9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12</xdr:row>
      <xdr:rowOff>219075</xdr:rowOff>
    </xdr:from>
    <xdr:to>
      <xdr:col>13</xdr:col>
      <xdr:colOff>38100</xdr:colOff>
      <xdr:row>13</xdr:row>
      <xdr:rowOff>9525</xdr:rowOff>
    </xdr:to>
    <xdr:sp macro="" textlink="">
      <xdr:nvSpPr>
        <xdr:cNvPr id="693" name="Rectangle 1"/>
        <xdr:cNvSpPr>
          <a:spLocks noChangeArrowheads="1"/>
        </xdr:cNvSpPr>
      </xdr:nvSpPr>
      <xdr:spPr bwMode="auto">
        <a:xfrm>
          <a:off x="4686300" y="46958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69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69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16</xdr:row>
      <xdr:rowOff>219075</xdr:rowOff>
    </xdr:from>
    <xdr:to>
      <xdr:col>13</xdr:col>
      <xdr:colOff>38100</xdr:colOff>
      <xdr:row>17</xdr:row>
      <xdr:rowOff>9525</xdr:rowOff>
    </xdr:to>
    <xdr:sp macro="" textlink="">
      <xdr:nvSpPr>
        <xdr:cNvPr id="69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16</xdr:row>
      <xdr:rowOff>219075</xdr:rowOff>
    </xdr:from>
    <xdr:to>
      <xdr:col>13</xdr:col>
      <xdr:colOff>38100</xdr:colOff>
      <xdr:row>17</xdr:row>
      <xdr:rowOff>9525</xdr:rowOff>
    </xdr:to>
    <xdr:sp macro="" textlink="">
      <xdr:nvSpPr>
        <xdr:cNvPr id="697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69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69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70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70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781050</xdr:colOff>
      <xdr:row>23</xdr:row>
      <xdr:rowOff>219075</xdr:rowOff>
    </xdr:from>
    <xdr:to>
      <xdr:col>13</xdr:col>
      <xdr:colOff>38100</xdr:colOff>
      <xdr:row>24</xdr:row>
      <xdr:rowOff>9525</xdr:rowOff>
    </xdr:to>
    <xdr:sp macro="" textlink="">
      <xdr:nvSpPr>
        <xdr:cNvPr id="70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23</xdr:row>
      <xdr:rowOff>219075</xdr:rowOff>
    </xdr:from>
    <xdr:to>
      <xdr:col>13</xdr:col>
      <xdr:colOff>38100</xdr:colOff>
      <xdr:row>24</xdr:row>
      <xdr:rowOff>9525</xdr:rowOff>
    </xdr:to>
    <xdr:sp macro="" textlink="">
      <xdr:nvSpPr>
        <xdr:cNvPr id="70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70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70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27</xdr:row>
      <xdr:rowOff>219075</xdr:rowOff>
    </xdr:from>
    <xdr:to>
      <xdr:col>13</xdr:col>
      <xdr:colOff>38100</xdr:colOff>
      <xdr:row>28</xdr:row>
      <xdr:rowOff>9525</xdr:rowOff>
    </xdr:to>
    <xdr:sp macro="" textlink="">
      <xdr:nvSpPr>
        <xdr:cNvPr id="70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27</xdr:row>
      <xdr:rowOff>219075</xdr:rowOff>
    </xdr:from>
    <xdr:to>
      <xdr:col>13</xdr:col>
      <xdr:colOff>38100</xdr:colOff>
      <xdr:row>28</xdr:row>
      <xdr:rowOff>9525</xdr:rowOff>
    </xdr:to>
    <xdr:sp macro="" textlink="">
      <xdr:nvSpPr>
        <xdr:cNvPr id="70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781050</xdr:colOff>
      <xdr:row>29</xdr:row>
      <xdr:rowOff>219075</xdr:rowOff>
    </xdr:from>
    <xdr:to>
      <xdr:col>13</xdr:col>
      <xdr:colOff>38100</xdr:colOff>
      <xdr:row>30</xdr:row>
      <xdr:rowOff>9525</xdr:rowOff>
    </xdr:to>
    <xdr:sp macro="" textlink="">
      <xdr:nvSpPr>
        <xdr:cNvPr id="70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29</xdr:row>
      <xdr:rowOff>219075</xdr:rowOff>
    </xdr:from>
    <xdr:to>
      <xdr:col>13</xdr:col>
      <xdr:colOff>38100</xdr:colOff>
      <xdr:row>30</xdr:row>
      <xdr:rowOff>9525</xdr:rowOff>
    </xdr:to>
    <xdr:sp macro="" textlink="">
      <xdr:nvSpPr>
        <xdr:cNvPr id="70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710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764485</xdr:colOff>
      <xdr:row>31</xdr:row>
      <xdr:rowOff>194228</xdr:rowOff>
    </xdr:from>
    <xdr:to>
      <xdr:col>13</xdr:col>
      <xdr:colOff>21535</xdr:colOff>
      <xdr:row>32</xdr:row>
      <xdr:rowOff>299417</xdr:rowOff>
    </xdr:to>
    <xdr:sp macro="" textlink="">
      <xdr:nvSpPr>
        <xdr:cNvPr id="711" name="Rectangle 1"/>
        <xdr:cNvSpPr>
          <a:spLocks noChangeArrowheads="1"/>
        </xdr:cNvSpPr>
      </xdr:nvSpPr>
      <xdr:spPr bwMode="auto">
        <a:xfrm>
          <a:off x="4669735" y="10643153"/>
          <a:ext cx="1914525" cy="4195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712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713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847311</xdr:colOff>
      <xdr:row>31</xdr:row>
      <xdr:rowOff>219075</xdr:rowOff>
    </xdr:from>
    <xdr:to>
      <xdr:col>13</xdr:col>
      <xdr:colOff>104361</xdr:colOff>
      <xdr:row>33</xdr:row>
      <xdr:rowOff>9525</xdr:rowOff>
    </xdr:to>
    <xdr:sp macro="" textlink="">
      <xdr:nvSpPr>
        <xdr:cNvPr id="714" name="Rectangle 1"/>
        <xdr:cNvSpPr>
          <a:spLocks noChangeArrowheads="1"/>
        </xdr:cNvSpPr>
      </xdr:nvSpPr>
      <xdr:spPr bwMode="auto">
        <a:xfrm>
          <a:off x="4752561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838200</xdr:colOff>
      <xdr:row>10</xdr:row>
      <xdr:rowOff>209550</xdr:rowOff>
    </xdr:from>
    <xdr:to>
      <xdr:col>13</xdr:col>
      <xdr:colOff>95250</xdr:colOff>
      <xdr:row>11</xdr:row>
      <xdr:rowOff>0</xdr:rowOff>
    </xdr:to>
    <xdr:sp macro="" textlink="">
      <xdr:nvSpPr>
        <xdr:cNvPr id="715" name="Rectangle 1"/>
        <xdr:cNvSpPr>
          <a:spLocks noChangeArrowheads="1"/>
        </xdr:cNvSpPr>
      </xdr:nvSpPr>
      <xdr:spPr bwMode="auto">
        <a:xfrm>
          <a:off x="4743450" y="40576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2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2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2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3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3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3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3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3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3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636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3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3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3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4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4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4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4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5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5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5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5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5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5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5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5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5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1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17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2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2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60"/>
  <sheetViews>
    <sheetView tabSelected="1" topLeftCell="A43" zoomScale="115" zoomScaleNormal="115" workbookViewId="0">
      <selection activeCell="G50" sqref="G50"/>
    </sheetView>
  </sheetViews>
  <sheetFormatPr defaultRowHeight="13.5"/>
  <cols>
    <col min="1" max="1" width="16.625" style="1" customWidth="1"/>
    <col min="2" max="2" width="22" style="1" customWidth="1"/>
    <col min="3" max="4" width="16.625" style="1" customWidth="1"/>
    <col min="5" max="5" width="16.625" style="21" customWidth="1"/>
    <col min="6" max="16384" width="9" style="1"/>
  </cols>
  <sheetData>
    <row r="1" spans="1:7" ht="36" customHeight="1">
      <c r="A1" s="92" t="s">
        <v>108</v>
      </c>
      <c r="B1" s="92"/>
      <c r="C1" s="92"/>
      <c r="D1" s="92"/>
      <c r="E1" s="92"/>
    </row>
    <row r="2" spans="1:7" s="3" customFormat="1" ht="18" customHeight="1">
      <c r="A2" s="2"/>
      <c r="B2" s="2"/>
      <c r="C2" s="2"/>
      <c r="D2" s="2"/>
      <c r="E2" s="19"/>
    </row>
    <row r="3" spans="1:7" s="6" customFormat="1" ht="24.75" customHeight="1">
      <c r="A3" s="4" t="s">
        <v>109</v>
      </c>
      <c r="B3" s="5"/>
      <c r="D3" s="7"/>
      <c r="E3" s="20" t="s">
        <v>110</v>
      </c>
      <c r="G3" s="8"/>
    </row>
    <row r="4" spans="1:7" s="6" customFormat="1" ht="25.5" customHeight="1">
      <c r="A4" s="95" t="s">
        <v>111</v>
      </c>
      <c r="B4" s="95" t="s">
        <v>112</v>
      </c>
      <c r="C4" s="97" t="s">
        <v>113</v>
      </c>
      <c r="D4" s="99" t="s">
        <v>114</v>
      </c>
      <c r="E4" s="93" t="s">
        <v>115</v>
      </c>
    </row>
    <row r="5" spans="1:7" s="9" customFormat="1" ht="25.5" customHeight="1">
      <c r="A5" s="96"/>
      <c r="B5" s="96"/>
      <c r="C5" s="98"/>
      <c r="D5" s="100"/>
      <c r="E5" s="94"/>
    </row>
    <row r="6" spans="1:7" s="10" customFormat="1" ht="22.5" customHeight="1">
      <c r="A6" s="22" t="s">
        <v>118</v>
      </c>
      <c r="B6" s="23" t="s">
        <v>127</v>
      </c>
      <c r="C6" s="91">
        <v>1190</v>
      </c>
      <c r="D6" s="91">
        <f>'주요생필품 평균가격'!C4</f>
        <v>1220</v>
      </c>
      <c r="E6" s="33">
        <f t="shared" ref="E6:E54" si="0">((D6-C6)/C6)*100</f>
        <v>2.5210084033613445</v>
      </c>
      <c r="G6" s="11"/>
    </row>
    <row r="7" spans="1:7" s="10" customFormat="1" ht="22.5" customHeight="1">
      <c r="A7" s="22" t="s">
        <v>128</v>
      </c>
      <c r="B7" s="23" t="s">
        <v>129</v>
      </c>
      <c r="C7" s="91">
        <v>2240</v>
      </c>
      <c r="D7" s="91">
        <f>'주요생필품 평균가격'!C5</f>
        <v>1850</v>
      </c>
      <c r="E7" s="33">
        <f t="shared" si="0"/>
        <v>-17.410714285714285</v>
      </c>
      <c r="G7" s="11"/>
    </row>
    <row r="8" spans="1:7" s="14" customFormat="1" ht="22.5" customHeight="1">
      <c r="A8" s="24" t="s">
        <v>119</v>
      </c>
      <c r="B8" s="25" t="s">
        <v>130</v>
      </c>
      <c r="C8" s="91">
        <v>2210</v>
      </c>
      <c r="D8" s="91">
        <f>'주요생필품 평균가격'!C6</f>
        <v>2470</v>
      </c>
      <c r="E8" s="33">
        <f t="shared" si="0"/>
        <v>11.76470588235294</v>
      </c>
      <c r="F8" s="12"/>
      <c r="G8" s="13"/>
    </row>
    <row r="9" spans="1:7" s="14" customFormat="1" ht="22.5" customHeight="1">
      <c r="A9" s="24" t="s">
        <v>131</v>
      </c>
      <c r="B9" s="25" t="s">
        <v>127</v>
      </c>
      <c r="C9" s="91">
        <v>2600</v>
      </c>
      <c r="D9" s="91">
        <f>'주요생필품 평균가격'!C7</f>
        <v>2680</v>
      </c>
      <c r="E9" s="33">
        <f t="shared" si="0"/>
        <v>3.0769230769230771</v>
      </c>
      <c r="F9" s="12"/>
      <c r="G9" s="13"/>
    </row>
    <row r="10" spans="1:7" s="14" customFormat="1" ht="22.5" customHeight="1">
      <c r="A10" s="24" t="s">
        <v>132</v>
      </c>
      <c r="B10" s="25" t="s">
        <v>133</v>
      </c>
      <c r="C10" s="91">
        <v>420</v>
      </c>
      <c r="D10" s="91">
        <f>'주요생필품 평균가격'!C8</f>
        <v>420</v>
      </c>
      <c r="E10" s="33">
        <f t="shared" si="0"/>
        <v>0</v>
      </c>
      <c r="F10" s="12"/>
      <c r="G10" s="13"/>
    </row>
    <row r="11" spans="1:7" s="14" customFormat="1" ht="22.5" customHeight="1">
      <c r="A11" s="24" t="s">
        <v>134</v>
      </c>
      <c r="B11" s="25" t="s">
        <v>135</v>
      </c>
      <c r="C11" s="91">
        <v>750</v>
      </c>
      <c r="D11" s="91">
        <f>'주요생필품 평균가격'!C9</f>
        <v>720</v>
      </c>
      <c r="E11" s="33">
        <f t="shared" si="0"/>
        <v>-4</v>
      </c>
      <c r="F11" s="12"/>
      <c r="G11" s="13"/>
    </row>
    <row r="12" spans="1:7" s="14" customFormat="1" ht="22.5" customHeight="1">
      <c r="A12" s="24" t="s">
        <v>136</v>
      </c>
      <c r="B12" s="25" t="s">
        <v>137</v>
      </c>
      <c r="C12" s="91">
        <v>760</v>
      </c>
      <c r="D12" s="91">
        <f>'주요생필품 평균가격'!C10</f>
        <v>700</v>
      </c>
      <c r="E12" s="33">
        <f t="shared" si="0"/>
        <v>-7.8947368421052628</v>
      </c>
      <c r="F12" s="12"/>
      <c r="G12" s="13"/>
    </row>
    <row r="13" spans="1:7" s="14" customFormat="1" ht="22.5" customHeight="1">
      <c r="A13" s="24" t="s">
        <v>138</v>
      </c>
      <c r="B13" s="25" t="s">
        <v>139</v>
      </c>
      <c r="C13" s="91">
        <v>1090</v>
      </c>
      <c r="D13" s="91">
        <f>'주요생필품 평균가격'!C11</f>
        <v>1010</v>
      </c>
      <c r="E13" s="33">
        <f t="shared" si="0"/>
        <v>-7.3394495412844041</v>
      </c>
      <c r="F13" s="12"/>
      <c r="G13" s="13"/>
    </row>
    <row r="14" spans="1:7" s="14" customFormat="1" ht="22.5" customHeight="1">
      <c r="A14" s="24" t="s">
        <v>140</v>
      </c>
      <c r="B14" s="25" t="s">
        <v>141</v>
      </c>
      <c r="C14" s="91">
        <v>3070</v>
      </c>
      <c r="D14" s="91">
        <f>'주요생필품 평균가격'!C12</f>
        <v>3050</v>
      </c>
      <c r="E14" s="33">
        <f t="shared" si="0"/>
        <v>-0.65146579804560267</v>
      </c>
      <c r="G14" s="13"/>
    </row>
    <row r="15" spans="1:7" s="14" customFormat="1" ht="22.5" customHeight="1">
      <c r="A15" s="24" t="s">
        <v>142</v>
      </c>
      <c r="B15" s="26" t="s">
        <v>143</v>
      </c>
      <c r="C15" s="91">
        <v>3530</v>
      </c>
      <c r="D15" s="91">
        <f>'주요생필품 평균가격'!C13</f>
        <v>3790</v>
      </c>
      <c r="E15" s="33">
        <f t="shared" si="0"/>
        <v>7.3654390934844187</v>
      </c>
      <c r="G15" s="13"/>
    </row>
    <row r="16" spans="1:7" s="14" customFormat="1" ht="22.5" customHeight="1">
      <c r="A16" s="24" t="s">
        <v>144</v>
      </c>
      <c r="B16" s="26" t="s">
        <v>233</v>
      </c>
      <c r="C16" s="91">
        <v>2820</v>
      </c>
      <c r="D16" s="91">
        <f>'주요생필품 평균가격'!C14</f>
        <v>2900</v>
      </c>
      <c r="E16" s="33">
        <f t="shared" si="0"/>
        <v>2.8368794326241136</v>
      </c>
      <c r="G16" s="13"/>
    </row>
    <row r="17" spans="1:7" s="14" customFormat="1" ht="22.5" customHeight="1">
      <c r="A17" s="24" t="s">
        <v>145</v>
      </c>
      <c r="B17" s="26" t="s">
        <v>146</v>
      </c>
      <c r="C17" s="91">
        <v>17070</v>
      </c>
      <c r="D17" s="91">
        <f>'주요생필품 평균가격'!C15</f>
        <v>14450</v>
      </c>
      <c r="E17" s="33">
        <f t="shared" si="0"/>
        <v>-15.348564733450498</v>
      </c>
    </row>
    <row r="18" spans="1:7" s="14" customFormat="1" ht="22.5" customHeight="1">
      <c r="A18" s="24" t="s">
        <v>120</v>
      </c>
      <c r="B18" s="26" t="s">
        <v>147</v>
      </c>
      <c r="C18" s="91">
        <v>22040</v>
      </c>
      <c r="D18" s="91">
        <f>'주요생필품 평균가격'!C16</f>
        <v>18390</v>
      </c>
      <c r="E18" s="33">
        <f t="shared" si="0"/>
        <v>-16.560798548094375</v>
      </c>
      <c r="G18" s="13"/>
    </row>
    <row r="19" spans="1:7" s="14" customFormat="1" ht="22.5" customHeight="1">
      <c r="A19" s="24" t="s">
        <v>148</v>
      </c>
      <c r="B19" s="26" t="s">
        <v>149</v>
      </c>
      <c r="C19" s="91">
        <v>4100</v>
      </c>
      <c r="D19" s="91">
        <f>'주요생필품 평균가격'!C17</f>
        <v>3960</v>
      </c>
      <c r="E19" s="33">
        <f t="shared" si="0"/>
        <v>-3.4146341463414638</v>
      </c>
      <c r="G19" s="13"/>
    </row>
    <row r="20" spans="1:7" s="14" customFormat="1" ht="22.5" customHeight="1">
      <c r="A20" s="24" t="s">
        <v>150</v>
      </c>
      <c r="B20" s="25" t="s">
        <v>151</v>
      </c>
      <c r="C20" s="91">
        <v>2890</v>
      </c>
      <c r="D20" s="91">
        <f>'주요생필품 평균가격'!C18</f>
        <v>2430</v>
      </c>
      <c r="E20" s="33">
        <f t="shared" si="0"/>
        <v>-15.916955017301039</v>
      </c>
      <c r="G20" s="13"/>
    </row>
    <row r="21" spans="1:7" s="14" customFormat="1" ht="22.5" customHeight="1">
      <c r="A21" s="24" t="s">
        <v>152</v>
      </c>
      <c r="B21" s="25" t="s">
        <v>153</v>
      </c>
      <c r="C21" s="91">
        <v>10440</v>
      </c>
      <c r="D21" s="91">
        <f>'주요생필품 평균가격'!C19</f>
        <v>12570</v>
      </c>
      <c r="E21" s="33">
        <f t="shared" si="0"/>
        <v>20.402298850574713</v>
      </c>
      <c r="G21" s="13"/>
    </row>
    <row r="22" spans="1:7" s="14" customFormat="1" ht="22.5" customHeight="1">
      <c r="A22" s="24" t="s">
        <v>154</v>
      </c>
      <c r="B22" s="25" t="s">
        <v>155</v>
      </c>
      <c r="C22" s="91">
        <v>0</v>
      </c>
      <c r="D22" s="91">
        <f>'주요생필품 평균가격'!C20</f>
        <v>0</v>
      </c>
      <c r="E22" s="33"/>
      <c r="G22" s="13"/>
    </row>
    <row r="23" spans="1:7" s="14" customFormat="1" ht="22.5" customHeight="1">
      <c r="A23" s="24" t="s">
        <v>156</v>
      </c>
      <c r="B23" s="26" t="s">
        <v>157</v>
      </c>
      <c r="C23" s="91">
        <v>2510</v>
      </c>
      <c r="D23" s="91">
        <f>'주요생필품 평균가격'!C21</f>
        <v>2630</v>
      </c>
      <c r="E23" s="33">
        <f t="shared" si="0"/>
        <v>4.7808764940239046</v>
      </c>
      <c r="G23" s="13"/>
    </row>
    <row r="24" spans="1:7" s="14" customFormat="1" ht="22.5" customHeight="1">
      <c r="A24" s="24" t="s">
        <v>158</v>
      </c>
      <c r="B24" s="26" t="s">
        <v>159</v>
      </c>
      <c r="C24" s="91">
        <v>3080</v>
      </c>
      <c r="D24" s="91">
        <f>'주요생필품 평균가격'!C22</f>
        <v>2740</v>
      </c>
      <c r="E24" s="33">
        <f t="shared" si="0"/>
        <v>-11.038961038961039</v>
      </c>
      <c r="G24" s="13"/>
    </row>
    <row r="25" spans="1:7" s="14" customFormat="1" ht="22.5" customHeight="1">
      <c r="A25" s="24" t="s">
        <v>160</v>
      </c>
      <c r="B25" s="25" t="s">
        <v>161</v>
      </c>
      <c r="C25" s="91">
        <v>6000</v>
      </c>
      <c r="D25" s="91">
        <f>'주요생필품 평균가격'!C23</f>
        <v>7030</v>
      </c>
      <c r="E25" s="33">
        <f t="shared" si="0"/>
        <v>17.166666666666668</v>
      </c>
      <c r="G25" s="13"/>
    </row>
    <row r="26" spans="1:7" s="14" customFormat="1" ht="22.5" customHeight="1">
      <c r="A26" s="24" t="s">
        <v>162</v>
      </c>
      <c r="B26" s="25" t="s">
        <v>163</v>
      </c>
      <c r="C26" s="91">
        <v>3110</v>
      </c>
      <c r="D26" s="91">
        <f>'주요생필품 평균가격'!C24</f>
        <v>2480</v>
      </c>
      <c r="E26" s="33">
        <f t="shared" si="0"/>
        <v>-20.257234726688104</v>
      </c>
      <c r="G26" s="13"/>
    </row>
    <row r="27" spans="1:7" s="14" customFormat="1" ht="22.5" customHeight="1">
      <c r="A27" s="24" t="s">
        <v>164</v>
      </c>
      <c r="B27" s="25" t="s">
        <v>157</v>
      </c>
      <c r="C27" s="91">
        <v>3420</v>
      </c>
      <c r="D27" s="91">
        <f>'주요생필품 평균가격'!C25</f>
        <v>2870</v>
      </c>
      <c r="E27" s="33">
        <f t="shared" si="0"/>
        <v>-16.081871345029239</v>
      </c>
      <c r="G27" s="13"/>
    </row>
    <row r="28" spans="1:7" s="14" customFormat="1" ht="22.5" customHeight="1">
      <c r="A28" s="24" t="s">
        <v>123</v>
      </c>
      <c r="B28" s="25" t="s">
        <v>165</v>
      </c>
      <c r="C28" s="91">
        <v>26710</v>
      </c>
      <c r="D28" s="91">
        <f>'주요생필품 평균가격'!C26</f>
        <v>23300</v>
      </c>
      <c r="E28" s="33">
        <f t="shared" si="0"/>
        <v>-12.766754024709847</v>
      </c>
      <c r="G28" s="13"/>
    </row>
    <row r="29" spans="1:7" s="14" customFormat="1" ht="22.5" customHeight="1">
      <c r="A29" s="24" t="s">
        <v>166</v>
      </c>
      <c r="B29" s="25" t="s">
        <v>167</v>
      </c>
      <c r="C29" s="91">
        <v>48610</v>
      </c>
      <c r="D29" s="91">
        <f>'주요생필품 평균가격'!C27</f>
        <v>47930</v>
      </c>
      <c r="E29" s="33">
        <f t="shared" si="0"/>
        <v>-1.398889117465542</v>
      </c>
      <c r="G29" s="13"/>
    </row>
    <row r="30" spans="1:7" s="14" customFormat="1" ht="22.5" customHeight="1">
      <c r="A30" s="27" t="s">
        <v>168</v>
      </c>
      <c r="B30" s="25" t="s">
        <v>167</v>
      </c>
      <c r="C30" s="91">
        <v>5480</v>
      </c>
      <c r="D30" s="91">
        <f>'주요생필품 평균가격'!C28</f>
        <v>4670</v>
      </c>
      <c r="E30" s="33">
        <f t="shared" si="0"/>
        <v>-14.78102189781022</v>
      </c>
      <c r="G30" s="13"/>
    </row>
    <row r="31" spans="1:7" s="14" customFormat="1" ht="22.5" customHeight="1">
      <c r="A31" s="24" t="s">
        <v>121</v>
      </c>
      <c r="B31" s="25" t="s">
        <v>169</v>
      </c>
      <c r="C31" s="91">
        <v>11280</v>
      </c>
      <c r="D31" s="91">
        <f>'주요생필품 평균가격'!C29</f>
        <v>11090</v>
      </c>
      <c r="E31" s="33">
        <f t="shared" si="0"/>
        <v>-1.6843971631205674</v>
      </c>
      <c r="G31" s="13"/>
    </row>
    <row r="32" spans="1:7" s="14" customFormat="1" ht="22.5" customHeight="1">
      <c r="A32" s="24" t="s">
        <v>170</v>
      </c>
      <c r="B32" s="26" t="s">
        <v>171</v>
      </c>
      <c r="C32" s="91">
        <v>4600</v>
      </c>
      <c r="D32" s="91">
        <f>'주요생필품 평균가격'!C30</f>
        <v>4830</v>
      </c>
      <c r="E32" s="33">
        <f t="shared" si="0"/>
        <v>5</v>
      </c>
      <c r="G32" s="13"/>
    </row>
    <row r="33" spans="1:9" s="17" customFormat="1" ht="22.5" customHeight="1">
      <c r="A33" s="24" t="s">
        <v>172</v>
      </c>
      <c r="B33" s="25" t="s">
        <v>173</v>
      </c>
      <c r="C33" s="91">
        <v>2560</v>
      </c>
      <c r="D33" s="91">
        <f>'주요생필품 평균가격'!C31</f>
        <v>2670</v>
      </c>
      <c r="E33" s="33">
        <f t="shared" si="0"/>
        <v>4.296875</v>
      </c>
      <c r="F33" s="15"/>
      <c r="G33" s="16"/>
    </row>
    <row r="34" spans="1:9" s="17" customFormat="1" ht="22.5" customHeight="1">
      <c r="A34" s="24" t="s">
        <v>116</v>
      </c>
      <c r="B34" s="26" t="s">
        <v>174</v>
      </c>
      <c r="C34" s="91">
        <v>40770</v>
      </c>
      <c r="D34" s="91">
        <f>'주요생필품 평균가격'!C32</f>
        <v>42460</v>
      </c>
      <c r="E34" s="33">
        <f t="shared" si="0"/>
        <v>4.1452048074564631</v>
      </c>
      <c r="F34" s="15"/>
      <c r="G34" s="16"/>
    </row>
    <row r="35" spans="1:9" s="17" customFormat="1" ht="22.5" customHeight="1">
      <c r="A35" s="24" t="s">
        <v>175</v>
      </c>
      <c r="B35" s="25" t="s">
        <v>176</v>
      </c>
      <c r="C35" s="91">
        <v>3890</v>
      </c>
      <c r="D35" s="91">
        <f>'주요생필품 평균가격'!C33</f>
        <v>3890</v>
      </c>
      <c r="E35" s="33">
        <f t="shared" si="0"/>
        <v>0</v>
      </c>
      <c r="F35" s="15"/>
      <c r="G35" s="16"/>
    </row>
    <row r="36" spans="1:9" s="17" customFormat="1" ht="22.5" customHeight="1">
      <c r="A36" s="24" t="s">
        <v>177</v>
      </c>
      <c r="B36" s="25" t="s">
        <v>178</v>
      </c>
      <c r="C36" s="91">
        <v>4180</v>
      </c>
      <c r="D36" s="91">
        <f>'주요생필품 평균가격'!C34</f>
        <v>4380</v>
      </c>
      <c r="E36" s="33">
        <f t="shared" si="0"/>
        <v>4.7846889952153111</v>
      </c>
      <c r="F36" s="15"/>
    </row>
    <row r="37" spans="1:9" s="17" customFormat="1" ht="22.5" customHeight="1">
      <c r="A37" s="24" t="s">
        <v>179</v>
      </c>
      <c r="B37" s="25" t="s">
        <v>180</v>
      </c>
      <c r="C37" s="91">
        <v>6590</v>
      </c>
      <c r="D37" s="91">
        <f>'주요생필품 평균가격'!C35</f>
        <v>10120</v>
      </c>
      <c r="E37" s="33">
        <f t="shared" si="0"/>
        <v>53.566009104704094</v>
      </c>
      <c r="F37" s="15"/>
      <c r="G37" s="16"/>
    </row>
    <row r="38" spans="1:9" s="17" customFormat="1" ht="22.5" customHeight="1">
      <c r="A38" s="24" t="s">
        <v>181</v>
      </c>
      <c r="B38" s="26" t="s">
        <v>180</v>
      </c>
      <c r="C38" s="91">
        <v>11310</v>
      </c>
      <c r="D38" s="91">
        <f>'주요생필품 평균가격'!C36</f>
        <v>10810</v>
      </c>
      <c r="E38" s="33">
        <f t="shared" si="0"/>
        <v>-4.4208664898320071</v>
      </c>
    </row>
    <row r="39" spans="1:9" s="17" customFormat="1" ht="22.5" customHeight="1">
      <c r="A39" s="24" t="s">
        <v>117</v>
      </c>
      <c r="B39" s="25" t="s">
        <v>182</v>
      </c>
      <c r="C39" s="91">
        <v>8990</v>
      </c>
      <c r="D39" s="91">
        <f>'주요생필품 평균가격'!C37</f>
        <v>8990</v>
      </c>
      <c r="E39" s="33">
        <f t="shared" si="0"/>
        <v>0</v>
      </c>
      <c r="G39" s="16"/>
    </row>
    <row r="40" spans="1:9" s="17" customFormat="1" ht="22.5" customHeight="1">
      <c r="A40" s="24" t="s">
        <v>183</v>
      </c>
      <c r="B40" s="25" t="s">
        <v>184</v>
      </c>
      <c r="C40" s="91">
        <v>2940</v>
      </c>
      <c r="D40" s="91">
        <f>'주요생필품 평균가격'!C38</f>
        <v>3150</v>
      </c>
      <c r="E40" s="33">
        <f t="shared" si="0"/>
        <v>7.1428571428571423</v>
      </c>
      <c r="G40" s="16"/>
    </row>
    <row r="41" spans="1:9" s="17" customFormat="1" ht="22.5" customHeight="1">
      <c r="A41" s="24" t="s">
        <v>185</v>
      </c>
      <c r="B41" s="25" t="s">
        <v>186</v>
      </c>
      <c r="C41" s="91">
        <v>12080</v>
      </c>
      <c r="D41" s="91">
        <f>'주요생필품 평균가격'!C39</f>
        <v>12160</v>
      </c>
      <c r="E41" s="33">
        <f t="shared" si="0"/>
        <v>0.66225165562913912</v>
      </c>
      <c r="G41" s="16"/>
    </row>
    <row r="42" spans="1:9" s="17" customFormat="1" ht="22.5" customHeight="1">
      <c r="A42" s="24" t="s">
        <v>122</v>
      </c>
      <c r="B42" s="25" t="s">
        <v>187</v>
      </c>
      <c r="C42" s="91">
        <v>15720</v>
      </c>
      <c r="D42" s="91">
        <f>'주요생필품 평균가격'!C40</f>
        <v>13100</v>
      </c>
      <c r="E42" s="33">
        <f t="shared" si="0"/>
        <v>-16.666666666666664</v>
      </c>
      <c r="G42" s="16"/>
    </row>
    <row r="43" spans="1:9" s="17" customFormat="1" ht="22.5" customHeight="1">
      <c r="A43" s="24" t="s">
        <v>188</v>
      </c>
      <c r="B43" s="25" t="s">
        <v>189</v>
      </c>
      <c r="C43" s="91">
        <v>2580</v>
      </c>
      <c r="D43" s="91">
        <f>'주요생필품 평균가격'!C41</f>
        <v>2620</v>
      </c>
      <c r="E43" s="33">
        <f t="shared" si="0"/>
        <v>1.5503875968992249</v>
      </c>
      <c r="G43" s="16"/>
    </row>
    <row r="44" spans="1:9" s="6" customFormat="1" ht="22.5" customHeight="1">
      <c r="A44" s="22" t="s">
        <v>190</v>
      </c>
      <c r="B44" s="23" t="s">
        <v>191</v>
      </c>
      <c r="C44" s="91">
        <v>1840</v>
      </c>
      <c r="D44" s="91">
        <f>'주요생필품 평균가격'!C42</f>
        <v>1790</v>
      </c>
      <c r="E44" s="33">
        <f t="shared" si="0"/>
        <v>-2.7173913043478262</v>
      </c>
      <c r="G44" s="18"/>
      <c r="I44" s="6" t="s">
        <v>125</v>
      </c>
    </row>
    <row r="45" spans="1:9" s="6" customFormat="1" ht="22.5" customHeight="1">
      <c r="A45" s="22" t="s">
        <v>192</v>
      </c>
      <c r="B45" s="28" t="s">
        <v>193</v>
      </c>
      <c r="C45" s="91">
        <v>6040</v>
      </c>
      <c r="D45" s="91">
        <f>'주요생필품 평균가격'!C43</f>
        <v>6140</v>
      </c>
      <c r="E45" s="33">
        <f t="shared" si="0"/>
        <v>1.6556291390728477</v>
      </c>
      <c r="G45" s="18"/>
    </row>
    <row r="46" spans="1:9" s="6" customFormat="1" ht="22.5" customHeight="1">
      <c r="A46" s="22" t="s">
        <v>194</v>
      </c>
      <c r="B46" s="23" t="s">
        <v>195</v>
      </c>
      <c r="C46" s="91">
        <v>2880</v>
      </c>
      <c r="D46" s="91">
        <f>'주요생필품 평균가격'!C44</f>
        <v>1890</v>
      </c>
      <c r="E46" s="33">
        <f t="shared" si="0"/>
        <v>-34.375</v>
      </c>
      <c r="G46" s="18"/>
    </row>
    <row r="47" spans="1:9" s="6" customFormat="1" ht="22.5" customHeight="1">
      <c r="A47" s="22" t="s">
        <v>196</v>
      </c>
      <c r="B47" s="23" t="s">
        <v>197</v>
      </c>
      <c r="C47" s="91">
        <v>600</v>
      </c>
      <c r="D47" s="91">
        <f>'주요생필품 평균가격'!C45</f>
        <v>590</v>
      </c>
      <c r="E47" s="33">
        <f t="shared" si="0"/>
        <v>-1.6666666666666667</v>
      </c>
      <c r="G47" s="18"/>
    </row>
    <row r="48" spans="1:9" s="6" customFormat="1" ht="22.5" customHeight="1">
      <c r="A48" s="22" t="s">
        <v>198</v>
      </c>
      <c r="B48" s="23" t="s">
        <v>199</v>
      </c>
      <c r="C48" s="91">
        <v>4000</v>
      </c>
      <c r="D48" s="91">
        <f>'주요생필품 평균가격'!C46</f>
        <v>4010</v>
      </c>
      <c r="E48" s="33">
        <f t="shared" si="0"/>
        <v>0.25</v>
      </c>
      <c r="G48" s="18"/>
    </row>
    <row r="49" spans="1:7" s="6" customFormat="1" ht="22.5" customHeight="1">
      <c r="A49" s="29" t="s">
        <v>200</v>
      </c>
      <c r="B49" s="28" t="s">
        <v>201</v>
      </c>
      <c r="C49" s="91">
        <v>780</v>
      </c>
      <c r="D49" s="91">
        <f>'주요생필품 평균가격'!C47</f>
        <v>790</v>
      </c>
      <c r="E49" s="33">
        <f t="shared" si="0"/>
        <v>1.2820512820512819</v>
      </c>
      <c r="G49" s="18"/>
    </row>
    <row r="50" spans="1:7" s="6" customFormat="1" ht="22.5" customHeight="1">
      <c r="A50" s="29" t="s">
        <v>202</v>
      </c>
      <c r="B50" s="28" t="s">
        <v>203</v>
      </c>
      <c r="C50" s="91">
        <v>6240</v>
      </c>
      <c r="D50" s="91">
        <f>'주요생필품 평균가격'!C48</f>
        <v>6260</v>
      </c>
      <c r="E50" s="33">
        <f t="shared" si="0"/>
        <v>0.32051282051282048</v>
      </c>
    </row>
    <row r="51" spans="1:7" s="6" customFormat="1" ht="22.5" customHeight="1">
      <c r="A51" s="22" t="s">
        <v>204</v>
      </c>
      <c r="B51" s="23" t="s">
        <v>205</v>
      </c>
      <c r="C51" s="91">
        <v>5500</v>
      </c>
      <c r="D51" s="91">
        <f>'주요생필품 평균가격'!C49</f>
        <v>5650</v>
      </c>
      <c r="E51" s="33">
        <f t="shared" si="0"/>
        <v>2.7272727272727271</v>
      </c>
      <c r="G51" s="18"/>
    </row>
    <row r="52" spans="1:7" s="6" customFormat="1" ht="22.5" customHeight="1">
      <c r="A52" s="22" t="s">
        <v>124</v>
      </c>
      <c r="B52" s="23" t="s">
        <v>206</v>
      </c>
      <c r="C52" s="91">
        <v>8350</v>
      </c>
      <c r="D52" s="91">
        <f>'주요생필품 평균가격'!C50</f>
        <v>9250</v>
      </c>
      <c r="E52" s="33">
        <f t="shared" si="0"/>
        <v>10.778443113772456</v>
      </c>
      <c r="G52" s="18"/>
    </row>
    <row r="53" spans="1:7" s="6" customFormat="1" ht="22.5" customHeight="1">
      <c r="A53" s="22" t="s">
        <v>207</v>
      </c>
      <c r="B53" s="23" t="s">
        <v>208</v>
      </c>
      <c r="C53" s="91">
        <v>1280</v>
      </c>
      <c r="D53" s="91">
        <f>'주요생필품 평균가격'!C51</f>
        <v>1260</v>
      </c>
      <c r="E53" s="33">
        <f t="shared" si="0"/>
        <v>-1.5625</v>
      </c>
      <c r="G53" s="18"/>
    </row>
    <row r="54" spans="1:7" s="6" customFormat="1" ht="22.5" customHeight="1">
      <c r="A54" s="22" t="s">
        <v>209</v>
      </c>
      <c r="B54" s="28" t="s">
        <v>210</v>
      </c>
      <c r="C54" s="91">
        <v>1490</v>
      </c>
      <c r="D54" s="91">
        <f>'주요생필품 평균가격'!C52</f>
        <v>1490</v>
      </c>
      <c r="E54" s="33">
        <f t="shared" si="0"/>
        <v>0</v>
      </c>
      <c r="G54" s="18"/>
    </row>
    <row r="55" spans="1:7" ht="22.5" customHeight="1">
      <c r="A55" s="30" t="s">
        <v>211</v>
      </c>
      <c r="B55" s="31" t="s">
        <v>212</v>
      </c>
      <c r="C55" s="91">
        <v>2610</v>
      </c>
      <c r="D55" s="91">
        <f>'주요생필품 평균가격'!C53</f>
        <v>2650</v>
      </c>
      <c r="E55" s="33">
        <f t="shared" ref="E55:E59" si="1">((D55-C55)/C55)*100</f>
        <v>1.5325670498084289</v>
      </c>
    </row>
    <row r="56" spans="1:7" ht="22.5" customHeight="1">
      <c r="A56" s="30" t="s">
        <v>213</v>
      </c>
      <c r="B56" s="31" t="s">
        <v>214</v>
      </c>
      <c r="C56" s="91">
        <v>15790</v>
      </c>
      <c r="D56" s="91">
        <f>'주요생필품 평균가격'!C54</f>
        <v>16220</v>
      </c>
      <c r="E56" s="33">
        <f t="shared" si="1"/>
        <v>2.7232425585813806</v>
      </c>
    </row>
    <row r="57" spans="1:7" ht="22.5" customHeight="1">
      <c r="A57" s="30" t="s">
        <v>215</v>
      </c>
      <c r="B57" s="31" t="s">
        <v>216</v>
      </c>
      <c r="C57" s="91">
        <v>6640</v>
      </c>
      <c r="D57" s="91">
        <f>'주요생필품 평균가격'!C55</f>
        <v>6950</v>
      </c>
      <c r="E57" s="33">
        <f t="shared" si="1"/>
        <v>4.6686746987951802</v>
      </c>
    </row>
    <row r="58" spans="1:7" ht="22.5" customHeight="1">
      <c r="A58" s="30" t="s">
        <v>217</v>
      </c>
      <c r="B58" s="32" t="s">
        <v>221</v>
      </c>
      <c r="C58" s="91">
        <v>6540</v>
      </c>
      <c r="D58" s="91">
        <f>'주요생필품 평균가격'!C56</f>
        <v>6490</v>
      </c>
      <c r="E58" s="33">
        <f t="shared" si="1"/>
        <v>-0.76452599388379205</v>
      </c>
    </row>
    <row r="59" spans="1:7" ht="22.5" customHeight="1">
      <c r="A59" s="30" t="s">
        <v>126</v>
      </c>
      <c r="B59" s="31" t="s">
        <v>218</v>
      </c>
      <c r="C59" s="91">
        <v>11340</v>
      </c>
      <c r="D59" s="91">
        <f>'주요생필품 평균가격'!C57</f>
        <v>8960</v>
      </c>
      <c r="E59" s="33">
        <f t="shared" si="1"/>
        <v>-20.987654320987652</v>
      </c>
    </row>
    <row r="60" spans="1:7" ht="22.5" customHeight="1">
      <c r="A60" s="30" t="s">
        <v>219</v>
      </c>
      <c r="B60" s="31" t="s">
        <v>220</v>
      </c>
      <c r="C60" s="91">
        <v>1230</v>
      </c>
      <c r="D60" s="91">
        <f>'주요생필품 평균가격'!C58</f>
        <v>1210</v>
      </c>
      <c r="E60" s="78">
        <f t="shared" ref="E60" si="2">((D60-C60)/C60)*100</f>
        <v>-1.6260162601626018</v>
      </c>
    </row>
  </sheetData>
  <mergeCells count="6">
    <mergeCell ref="A1:E1"/>
    <mergeCell ref="E4:E5"/>
    <mergeCell ref="A4:A5"/>
    <mergeCell ref="B4:B5"/>
    <mergeCell ref="C4:C5"/>
    <mergeCell ref="D4:D5"/>
  </mergeCells>
  <phoneticPr fontId="3" type="noConversion"/>
  <pageMargins left="0.55118110236220474" right="0.55118110236220474" top="0.38" bottom="0.28000000000000003" header="0.22" footer="0.16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58"/>
  <sheetViews>
    <sheetView workbookViewId="0">
      <selection activeCell="F21" sqref="F21"/>
    </sheetView>
  </sheetViews>
  <sheetFormatPr defaultRowHeight="22.5" customHeight="1"/>
  <cols>
    <col min="1" max="1" width="11" bestFit="1" customWidth="1"/>
    <col min="2" max="2" width="22.75" bestFit="1" customWidth="1"/>
    <col min="3" max="3" width="12.5" style="34" customWidth="1"/>
    <col min="4" max="11" width="12.5" customWidth="1"/>
  </cols>
  <sheetData>
    <row r="1" spans="1:11" ht="38.25" customHeight="1" thickBot="1">
      <c r="A1" s="101" t="s">
        <v>230</v>
      </c>
      <c r="B1" s="102"/>
      <c r="C1" s="102"/>
      <c r="D1" s="102"/>
      <c r="E1" s="102"/>
      <c r="F1" s="102"/>
      <c r="G1" s="102"/>
      <c r="H1" s="102"/>
      <c r="I1" s="102"/>
      <c r="J1" s="102"/>
      <c r="K1" s="103"/>
    </row>
    <row r="2" spans="1:11" ht="24.75" customHeight="1">
      <c r="K2" t="s">
        <v>231</v>
      </c>
    </row>
    <row r="3" spans="1:11" ht="22.5" customHeight="1">
      <c r="A3" s="52" t="s">
        <v>106</v>
      </c>
      <c r="B3" s="53" t="s">
        <v>107</v>
      </c>
      <c r="C3" s="77" t="s">
        <v>105</v>
      </c>
      <c r="D3" s="54" t="s">
        <v>222</v>
      </c>
      <c r="E3" s="54" t="s">
        <v>223</v>
      </c>
      <c r="F3" s="54" t="s">
        <v>224</v>
      </c>
      <c r="G3" s="54" t="s">
        <v>225</v>
      </c>
      <c r="H3" s="54" t="s">
        <v>226</v>
      </c>
      <c r="I3" s="54" t="s">
        <v>227</v>
      </c>
      <c r="J3" s="54" t="s">
        <v>228</v>
      </c>
      <c r="K3" s="54" t="s">
        <v>229</v>
      </c>
    </row>
    <row r="4" spans="1:11" ht="22.5" customHeight="1">
      <c r="A4" s="55" t="s">
        <v>0</v>
      </c>
      <c r="B4" s="56" t="s">
        <v>1</v>
      </c>
      <c r="C4" s="57">
        <f t="shared" ref="C4:C35" si="0">(INT(AVERAGE(D4:K4)/10)*10)</f>
        <v>1220</v>
      </c>
      <c r="D4" s="58">
        <f>'현실규격 및 가격'!E4</f>
        <v>980</v>
      </c>
      <c r="E4" s="58">
        <f>'현실규격 및 가격'!H4</f>
        <v>1400</v>
      </c>
      <c r="F4" s="66">
        <f>'현실규격 및 가격'!K4</f>
        <v>1000</v>
      </c>
      <c r="G4" s="61">
        <f>'현실규격 및 가격'!N4</f>
        <v>1380</v>
      </c>
      <c r="H4" s="62">
        <f>'현실규격 및 가격'!Q4</f>
        <v>1500</v>
      </c>
      <c r="I4" s="62">
        <f>'현실규격 및 가격'!T4</f>
        <v>1290</v>
      </c>
      <c r="J4" s="61">
        <f>'현실규격 및 가격'!W4</f>
        <v>1000</v>
      </c>
      <c r="K4" s="61">
        <f>'현실규격 및 가격'!Z4</f>
        <v>1280</v>
      </c>
    </row>
    <row r="5" spans="1:11" ht="22.5" customHeight="1">
      <c r="A5" s="59" t="s">
        <v>2</v>
      </c>
      <c r="B5" s="56" t="s">
        <v>3</v>
      </c>
      <c r="C5" s="57">
        <f t="shared" si="0"/>
        <v>1850</v>
      </c>
      <c r="D5" s="58">
        <f>'현실규격 및 가격'!E5</f>
        <v>3500</v>
      </c>
      <c r="E5" s="58">
        <f>'현실규격 및 가격'!H5</f>
        <v>0</v>
      </c>
      <c r="F5" s="66">
        <f>'현실규격 및 가격'!K5</f>
        <v>1993</v>
      </c>
      <c r="G5" s="61">
        <f>'현실규격 및 가격'!N5</f>
        <v>2500</v>
      </c>
      <c r="H5" s="62">
        <f>'현실규격 및 가격'!Q5</f>
        <v>1166</v>
      </c>
      <c r="I5" s="62">
        <f>'현실규격 및 가격'!T5</f>
        <v>1330</v>
      </c>
      <c r="J5" s="61">
        <f>'현실규격 및 가격'!W5</f>
        <v>2000</v>
      </c>
      <c r="K5" s="61">
        <f>'현실규격 및 가격'!Z5</f>
        <v>2313</v>
      </c>
    </row>
    <row r="6" spans="1:11" ht="22.5" customHeight="1">
      <c r="A6" s="59" t="s">
        <v>4</v>
      </c>
      <c r="B6" s="56" t="s">
        <v>5</v>
      </c>
      <c r="C6" s="57">
        <f t="shared" si="0"/>
        <v>2470</v>
      </c>
      <c r="D6" s="58">
        <f>'현실규격 및 가격'!E6</f>
        <v>2000</v>
      </c>
      <c r="E6" s="58">
        <f>'현실규격 및 가격'!H6</f>
        <v>2000</v>
      </c>
      <c r="F6" s="66">
        <f>'현실규격 및 가격'!K6</f>
        <v>2000</v>
      </c>
      <c r="G6" s="61">
        <f>'현실규격 및 가격'!N6</f>
        <v>2580</v>
      </c>
      <c r="H6" s="62">
        <f>'현실규격 및 가격'!Q6</f>
        <v>2500</v>
      </c>
      <c r="I6" s="62">
        <f>'현실규격 및 가격'!T6</f>
        <v>2590</v>
      </c>
      <c r="J6" s="61">
        <f>'현실규격 및 가격'!W6</f>
        <v>2857</v>
      </c>
      <c r="K6" s="61">
        <f>'현실규격 및 가격'!Z6</f>
        <v>3257</v>
      </c>
    </row>
    <row r="7" spans="1:11" ht="22.5" customHeight="1">
      <c r="A7" s="59" t="s">
        <v>6</v>
      </c>
      <c r="B7" s="56" t="s">
        <v>1</v>
      </c>
      <c r="C7" s="57">
        <f t="shared" si="0"/>
        <v>2680</v>
      </c>
      <c r="D7" s="58">
        <f>'현실규격 및 가격'!E7</f>
        <v>2700</v>
      </c>
      <c r="E7" s="58">
        <f>'현실규격 및 가격'!H7</f>
        <v>2500</v>
      </c>
      <c r="F7" s="66">
        <f>'현실규격 및 가격'!K7</f>
        <v>3000</v>
      </c>
      <c r="G7" s="61">
        <f>'현실규격 및 가격'!N7</f>
        <v>3980</v>
      </c>
      <c r="H7" s="62">
        <f>'현실규격 및 가격'!Q7</f>
        <v>2980</v>
      </c>
      <c r="I7" s="62">
        <f>'현실규격 및 가격'!T7</f>
        <v>1830</v>
      </c>
      <c r="J7" s="61">
        <f>'현실규격 및 가격'!W7</f>
        <v>2333</v>
      </c>
      <c r="K7" s="61">
        <f>'현실규격 및 가격'!Z7</f>
        <v>2187</v>
      </c>
    </row>
    <row r="8" spans="1:11" ht="22.5" customHeight="1">
      <c r="A8" s="59" t="s">
        <v>7</v>
      </c>
      <c r="B8" s="56" t="s">
        <v>8</v>
      </c>
      <c r="C8" s="57">
        <f t="shared" si="0"/>
        <v>420</v>
      </c>
      <c r="D8" s="58">
        <f>'현실규격 및 가격'!E8</f>
        <v>200</v>
      </c>
      <c r="E8" s="58">
        <f>'현실규격 및 가격'!H8</f>
        <v>600</v>
      </c>
      <c r="F8" s="66">
        <f>'현실규격 및 가격'!K8</f>
        <v>333</v>
      </c>
      <c r="G8" s="61">
        <f>'현실규격 및 가격'!N8</f>
        <v>440</v>
      </c>
      <c r="H8" s="62">
        <f>'현실규격 및 가격'!Q8</f>
        <v>500</v>
      </c>
      <c r="I8" s="62">
        <f>'현실규격 및 가격'!T8</f>
        <v>795</v>
      </c>
      <c r="J8" s="61">
        <f>'현실규격 및 가격'!W8</f>
        <v>200</v>
      </c>
      <c r="K8" s="61">
        <f>'현실규격 및 가격'!Z8</f>
        <v>327</v>
      </c>
    </row>
    <row r="9" spans="1:11" ht="22.5" customHeight="1">
      <c r="A9" s="59" t="s">
        <v>9</v>
      </c>
      <c r="B9" s="56" t="s">
        <v>10</v>
      </c>
      <c r="C9" s="57">
        <f t="shared" si="0"/>
        <v>720</v>
      </c>
      <c r="D9" s="58">
        <f>'현실규격 및 가격'!E9</f>
        <v>980</v>
      </c>
      <c r="E9" s="58" t="str">
        <f>'현실규격 및 가격'!H9</f>
        <v xml:space="preserve"> </v>
      </c>
      <c r="F9" s="66">
        <f>'현실규격 및 가격'!K9</f>
        <v>500</v>
      </c>
      <c r="G9" s="61">
        <f>'현실규격 및 가격'!N9</f>
        <v>750</v>
      </c>
      <c r="H9" s="62">
        <f>'현실규격 및 가격'!Q9</f>
        <v>500</v>
      </c>
      <c r="I9" s="62">
        <f>'현실규격 및 가격'!T9</f>
        <v>563</v>
      </c>
      <c r="J9" s="61">
        <f>'현실규격 및 가격'!W9</f>
        <v>1000</v>
      </c>
      <c r="K9" s="61">
        <f>'현실규격 및 가격'!Z9</f>
        <v>800</v>
      </c>
    </row>
    <row r="10" spans="1:11" ht="22.5" customHeight="1">
      <c r="A10" s="59" t="s">
        <v>11</v>
      </c>
      <c r="B10" s="56" t="s">
        <v>12</v>
      </c>
      <c r="C10" s="57">
        <f t="shared" si="0"/>
        <v>700</v>
      </c>
      <c r="D10" s="58">
        <f>'현실규격 및 가격'!E10</f>
        <v>750</v>
      </c>
      <c r="E10" s="58">
        <f>'현실규격 및 가격'!H10</f>
        <v>1000</v>
      </c>
      <c r="F10" s="66">
        <f>'현실규격 및 가격'!K10</f>
        <v>400</v>
      </c>
      <c r="G10" s="61">
        <f>'현실규격 및 가격'!N10</f>
        <v>660</v>
      </c>
      <c r="H10" s="62">
        <f>'현실규격 및 가격'!Q10</f>
        <v>600</v>
      </c>
      <c r="I10" s="62">
        <f>'현실규격 및 가격'!T10</f>
        <v>690</v>
      </c>
      <c r="J10" s="61">
        <f>'현실규격 및 가격'!W10</f>
        <v>667</v>
      </c>
      <c r="K10" s="61">
        <f>'현실규격 및 가격'!Z10</f>
        <v>850</v>
      </c>
    </row>
    <row r="11" spans="1:11" ht="22.5" customHeight="1">
      <c r="A11" s="59" t="s">
        <v>13</v>
      </c>
      <c r="B11" s="56" t="s">
        <v>14</v>
      </c>
      <c r="C11" s="57">
        <f t="shared" si="0"/>
        <v>1010</v>
      </c>
      <c r="D11" s="58">
        <f>'현실규격 및 가격'!E11</f>
        <v>1200</v>
      </c>
      <c r="E11" s="58">
        <f>'현실규격 및 가격'!H11</f>
        <v>1300</v>
      </c>
      <c r="F11" s="66">
        <f>'현실규격 및 가격'!K11</f>
        <v>666</v>
      </c>
      <c r="G11" s="61">
        <f>'현실규격 및 가격'!N11</f>
        <v>1000</v>
      </c>
      <c r="H11" s="62">
        <f>'현실규격 및 가격'!Q11</f>
        <v>1000</v>
      </c>
      <c r="I11" s="62">
        <f>'현실규격 및 가격'!T11</f>
        <v>1090</v>
      </c>
      <c r="J11" s="61">
        <f>'현실규격 및 가격'!W11</f>
        <v>1000</v>
      </c>
      <c r="K11" s="61">
        <f>'현실규격 및 가격'!Z11</f>
        <v>890</v>
      </c>
    </row>
    <row r="12" spans="1:11" ht="22.5" customHeight="1">
      <c r="A12" s="59" t="s">
        <v>15</v>
      </c>
      <c r="B12" s="56" t="s">
        <v>16</v>
      </c>
      <c r="C12" s="57">
        <f t="shared" si="0"/>
        <v>3050</v>
      </c>
      <c r="D12" s="58">
        <f>'현실규격 및 가격'!E12</f>
        <v>3300</v>
      </c>
      <c r="E12" s="58">
        <f>'현실규격 및 가격'!H12</f>
        <v>2800</v>
      </c>
      <c r="F12" s="66">
        <f>'현실규격 및 가격'!K12</f>
        <v>2500</v>
      </c>
      <c r="G12" s="61">
        <f>'현실규격 및 가격'!N12</f>
        <v>2653</v>
      </c>
      <c r="H12" s="62">
        <f>'현실규격 및 가격'!Q12</f>
        <v>3500</v>
      </c>
      <c r="I12" s="62">
        <f>'현실규격 및 가격'!T12</f>
        <v>3322</v>
      </c>
      <c r="J12" s="61">
        <f>'현실규격 및 가격'!W12</f>
        <v>3000</v>
      </c>
      <c r="K12" s="61">
        <f>'현실규격 및 가격'!Z12</f>
        <v>3333</v>
      </c>
    </row>
    <row r="13" spans="1:11" ht="22.5" customHeight="1">
      <c r="A13" s="59" t="s">
        <v>17</v>
      </c>
      <c r="B13" s="56" t="s">
        <v>18</v>
      </c>
      <c r="C13" s="57">
        <f t="shared" si="0"/>
        <v>3790</v>
      </c>
      <c r="D13" s="58">
        <f>'현실규격 및 가격'!E13</f>
        <v>3900</v>
      </c>
      <c r="E13" s="58">
        <f>'현실규격 및 가격'!H13</f>
        <v>0</v>
      </c>
      <c r="F13" s="66">
        <f>'현실규격 및 가격'!K13</f>
        <v>3300</v>
      </c>
      <c r="G13" s="61">
        <f>'현실규격 및 가격'!N13</f>
        <v>2483</v>
      </c>
      <c r="H13" s="62">
        <f>'현실규격 및 가격'!Q13</f>
        <v>5500</v>
      </c>
      <c r="I13" s="62">
        <f>'현실규격 및 가격'!T13</f>
        <v>5990</v>
      </c>
      <c r="J13" s="61">
        <f>'현실규격 및 가격'!W13</f>
        <v>3500</v>
      </c>
      <c r="K13" s="61">
        <f>'현실규격 및 가격'!Z13</f>
        <v>5686</v>
      </c>
    </row>
    <row r="14" spans="1:11" ht="22.5" customHeight="1">
      <c r="A14" s="59" t="s">
        <v>19</v>
      </c>
      <c r="B14" s="56" t="s">
        <v>232</v>
      </c>
      <c r="C14" s="57">
        <f t="shared" si="0"/>
        <v>2900</v>
      </c>
      <c r="D14" s="58">
        <f>'현실규격 및 가격'!E14</f>
        <v>6000</v>
      </c>
      <c r="E14" s="58">
        <f>'현실규격 및 가격'!H14</f>
        <v>12000</v>
      </c>
      <c r="F14" s="66">
        <f>'현실규격 및 가격'!K14</f>
        <v>700</v>
      </c>
      <c r="G14" s="61">
        <f>'현실규격 및 가격'!N14</f>
        <v>1280</v>
      </c>
      <c r="H14" s="62">
        <f>'현실규격 및 가격'!Q14</f>
        <v>750</v>
      </c>
      <c r="I14" s="62">
        <f>'현실규격 및 가격'!T14</f>
        <v>745</v>
      </c>
      <c r="J14" s="61">
        <f>'현실규격 및 가격'!W14</f>
        <v>800</v>
      </c>
      <c r="K14" s="61">
        <f>'현실규격 및 가격'!Z14</f>
        <v>987</v>
      </c>
    </row>
    <row r="15" spans="1:11" ht="22.5" customHeight="1">
      <c r="A15" s="59" t="s">
        <v>20</v>
      </c>
      <c r="B15" s="56" t="s">
        <v>21</v>
      </c>
      <c r="C15" s="57">
        <f t="shared" si="0"/>
        <v>14450</v>
      </c>
      <c r="D15" s="58">
        <f>'현실규격 및 가격'!E15</f>
        <v>11600</v>
      </c>
      <c r="E15" s="58">
        <f>'현실규격 및 가격'!H15</f>
        <v>12500</v>
      </c>
      <c r="F15" s="66">
        <f>'현실규격 및 가격'!K15</f>
        <v>12375</v>
      </c>
      <c r="G15" s="61">
        <f>'현실규격 및 가격'!N15</f>
        <v>19000</v>
      </c>
      <c r="H15" s="62">
        <f>'현실규격 및 가격'!Q15</f>
        <v>20000</v>
      </c>
      <c r="I15" s="62">
        <f>'현실규격 및 가격'!T15</f>
        <v>15980</v>
      </c>
      <c r="J15" s="61">
        <f>'현실규격 및 가격'!W15</f>
        <v>14286</v>
      </c>
      <c r="K15" s="61">
        <f>'현실규격 및 가격'!Z15</f>
        <v>9900</v>
      </c>
    </row>
    <row r="16" spans="1:11" ht="22.5" customHeight="1">
      <c r="A16" s="59" t="s">
        <v>22</v>
      </c>
      <c r="B16" s="56" t="s">
        <v>23</v>
      </c>
      <c r="C16" s="57">
        <f t="shared" si="0"/>
        <v>18390</v>
      </c>
      <c r="D16" s="58">
        <f>'현실규격 및 가격'!E16</f>
        <v>11600</v>
      </c>
      <c r="E16" s="58">
        <f>'현실규격 및 가격'!H16</f>
        <v>22000</v>
      </c>
      <c r="F16" s="66">
        <f>'현실규격 및 가격'!K16</f>
        <v>19933</v>
      </c>
      <c r="G16" s="61">
        <f>'현실규격 및 가격'!N16</f>
        <v>16333</v>
      </c>
      <c r="H16" s="62">
        <f>'현실규격 및 가격'!Q16</f>
        <v>17500</v>
      </c>
      <c r="I16" s="62">
        <f>'현실규격 및 가격'!T16</f>
        <v>23300</v>
      </c>
      <c r="J16" s="61">
        <f>'현실규격 및 가격'!W16</f>
        <v>23333</v>
      </c>
      <c r="K16" s="61">
        <f>'현실규격 및 가격'!Z16</f>
        <v>13167</v>
      </c>
    </row>
    <row r="17" spans="1:11" ht="22.5" customHeight="1">
      <c r="A17" s="59" t="s">
        <v>24</v>
      </c>
      <c r="B17" s="56" t="s">
        <v>25</v>
      </c>
      <c r="C17" s="57">
        <f t="shared" si="0"/>
        <v>3960</v>
      </c>
      <c r="D17" s="58">
        <f>'현실규격 및 가격'!E17</f>
        <v>5000</v>
      </c>
      <c r="E17" s="58" t="str">
        <f>'현실규격 및 가격'!H17</f>
        <v xml:space="preserve"> </v>
      </c>
      <c r="F17" s="66">
        <f>'현실규격 및 가격'!K17</f>
        <v>3960</v>
      </c>
      <c r="G17" s="61">
        <f>'현실규격 및 가격'!N17</f>
        <v>3300</v>
      </c>
      <c r="H17" s="62">
        <f>'현실규격 및 가격'!Q17</f>
        <v>4000</v>
      </c>
      <c r="I17" s="62">
        <f>'현실규격 및 가격'!T17</f>
        <v>4037</v>
      </c>
      <c r="J17" s="61">
        <f>'현실규격 및 가격'!W17</f>
        <v>2000</v>
      </c>
      <c r="K17" s="61">
        <f>'현실규격 및 가격'!Z17</f>
        <v>5450</v>
      </c>
    </row>
    <row r="18" spans="1:11" ht="22.5" customHeight="1">
      <c r="A18" s="59" t="s">
        <v>26</v>
      </c>
      <c r="B18" s="56" t="s">
        <v>27</v>
      </c>
      <c r="C18" s="57">
        <f t="shared" si="0"/>
        <v>2430</v>
      </c>
      <c r="D18" s="58">
        <f>'현실규격 및 가격'!E18</f>
        <v>3400</v>
      </c>
      <c r="E18" s="58">
        <f>'현실규격 및 가격'!H18</f>
        <v>0</v>
      </c>
      <c r="F18" s="66">
        <f>'현실규격 및 가격'!K18</f>
        <v>2560</v>
      </c>
      <c r="G18" s="61">
        <f>'현실규격 및 가격'!N18</f>
        <v>2660</v>
      </c>
      <c r="H18" s="62">
        <f>'현실규격 및 가격'!Q18</f>
        <v>2000</v>
      </c>
      <c r="I18" s="62">
        <f>'현실규격 및 가격'!T18</f>
        <v>2854</v>
      </c>
      <c r="J18" s="61">
        <f>'현실규격 및 가격'!W18</f>
        <v>3000</v>
      </c>
      <c r="K18" s="61">
        <f>'현실규격 및 가격'!Z18</f>
        <v>2980</v>
      </c>
    </row>
    <row r="19" spans="1:11" ht="22.5" customHeight="1">
      <c r="A19" s="59" t="s">
        <v>28</v>
      </c>
      <c r="B19" s="56" t="s">
        <v>29</v>
      </c>
      <c r="C19" s="57">
        <f t="shared" si="0"/>
        <v>12570</v>
      </c>
      <c r="D19" s="58">
        <f>'현실규격 및 가격'!E19</f>
        <v>17800</v>
      </c>
      <c r="E19" s="58">
        <f>'현실규격 및 가격'!H19</f>
        <v>15000</v>
      </c>
      <c r="F19" s="66">
        <f>'현실규격 및 가격'!K19</f>
        <v>14800</v>
      </c>
      <c r="G19" s="61">
        <f>'현실규격 및 가격'!N19</f>
        <v>18900</v>
      </c>
      <c r="H19" s="62">
        <f>'현실규격 및 가격'!Q19</f>
        <v>0</v>
      </c>
      <c r="I19" s="62">
        <f>'현실규격 및 가격'!T19</f>
        <v>0</v>
      </c>
      <c r="J19" s="61">
        <f>'현실규격 및 가격'!W19</f>
        <v>17067</v>
      </c>
      <c r="K19" s="61">
        <f>'현실규격 및 가격'!Z19</f>
        <v>17029</v>
      </c>
    </row>
    <row r="20" spans="1:11" ht="22.5" customHeight="1">
      <c r="A20" s="59" t="s">
        <v>30</v>
      </c>
      <c r="B20" s="56" t="s">
        <v>31</v>
      </c>
      <c r="C20" s="57"/>
      <c r="D20" s="58">
        <f>'현실규격 및 가격'!E20</f>
        <v>0</v>
      </c>
      <c r="E20" s="58">
        <f>'현실규격 및 가격'!H20</f>
        <v>0</v>
      </c>
      <c r="F20" s="66">
        <f>'현실규격 및 가격'!K20</f>
        <v>0</v>
      </c>
      <c r="G20" s="61">
        <f>'현실규격 및 가격'!N20</f>
        <v>23888</v>
      </c>
      <c r="H20" s="62">
        <f>'현실규격 및 가격'!Q20</f>
        <v>20000</v>
      </c>
      <c r="I20" s="62">
        <f>'현실규격 및 가격'!T20</f>
        <v>23800</v>
      </c>
      <c r="J20" s="61">
        <f>'현실규격 및 가격'!W20</f>
        <v>17800</v>
      </c>
      <c r="K20" s="61">
        <f>'현실규격 및 가격'!Z20</f>
        <v>23800</v>
      </c>
    </row>
    <row r="21" spans="1:11" ht="22.5" customHeight="1">
      <c r="A21" s="59" t="s">
        <v>32</v>
      </c>
      <c r="B21" s="56" t="s">
        <v>33</v>
      </c>
      <c r="C21" s="57">
        <f t="shared" si="0"/>
        <v>2630</v>
      </c>
      <c r="D21" s="58">
        <f>'현실규격 및 가격'!E21</f>
        <v>1300</v>
      </c>
      <c r="E21" s="58">
        <f>'현실규격 및 가격'!H21</f>
        <v>0</v>
      </c>
      <c r="F21" s="66">
        <f>'현실규격 및 가격'!K21</f>
        <v>2500</v>
      </c>
      <c r="G21" s="61">
        <f>'현실규격 및 가격'!N21</f>
        <v>4600</v>
      </c>
      <c r="H21" s="62">
        <f>'현실규격 및 가격'!Q21</f>
        <v>2500</v>
      </c>
      <c r="I21" s="62">
        <f>'현실규격 및 가격'!T21</f>
        <v>3990</v>
      </c>
      <c r="J21" s="61">
        <f>'현실규격 및 가격'!W21</f>
        <v>3333</v>
      </c>
      <c r="K21" s="61">
        <f>'현실규격 및 가격'!Z21</f>
        <v>2875</v>
      </c>
    </row>
    <row r="22" spans="1:11" ht="22.5" customHeight="1">
      <c r="A22" s="59" t="s">
        <v>34</v>
      </c>
      <c r="B22" s="56" t="s">
        <v>35</v>
      </c>
      <c r="C22" s="57">
        <f t="shared" si="0"/>
        <v>2740</v>
      </c>
      <c r="D22" s="58">
        <f>'현실규격 및 가격'!E22</f>
        <v>3450</v>
      </c>
      <c r="E22" s="58">
        <f>'현실규격 및 가격'!H22</f>
        <v>0</v>
      </c>
      <c r="F22" s="66">
        <f>'현실규격 및 가격'!K22</f>
        <v>2500</v>
      </c>
      <c r="G22" s="61">
        <f>'현실규격 및 가격'!N22</f>
        <v>4980</v>
      </c>
      <c r="H22" s="62">
        <f>'현실규격 및 가격'!Q22</f>
        <v>3000</v>
      </c>
      <c r="I22" s="62">
        <f>'현실규격 및 가격'!T22</f>
        <v>2995</v>
      </c>
      <c r="J22" s="61">
        <f>'현실규격 및 가격'!W22</f>
        <v>2500</v>
      </c>
      <c r="K22" s="61">
        <f>'현실규격 및 가격'!Z22</f>
        <v>2500</v>
      </c>
    </row>
    <row r="23" spans="1:11" ht="22.5" customHeight="1">
      <c r="A23" s="59" t="s">
        <v>36</v>
      </c>
      <c r="B23" s="56" t="s">
        <v>37</v>
      </c>
      <c r="C23" s="57">
        <f t="shared" si="0"/>
        <v>7030</v>
      </c>
      <c r="D23" s="58">
        <f>'현실규격 및 가격'!E23</f>
        <v>9500</v>
      </c>
      <c r="E23" s="58">
        <f>'현실규격 및 가격'!H23</f>
        <v>0</v>
      </c>
      <c r="F23" s="66">
        <f>'현실규격 및 가격'!K23</f>
        <v>7500</v>
      </c>
      <c r="G23" s="61">
        <f>'현실규격 및 가격'!N23</f>
        <v>8900</v>
      </c>
      <c r="H23" s="62">
        <f>'현실규격 및 가격'!Q23</f>
        <v>8500</v>
      </c>
      <c r="I23" s="62">
        <f>'현실규격 및 가격'!T23</f>
        <v>8490</v>
      </c>
      <c r="J23" s="61">
        <f>'현실규격 및 가격'!W23</f>
        <v>7000</v>
      </c>
      <c r="K23" s="61">
        <f>'현실규격 및 가격'!Z23</f>
        <v>6400</v>
      </c>
    </row>
    <row r="24" spans="1:11" ht="22.5" customHeight="1">
      <c r="A24" s="59" t="s">
        <v>38</v>
      </c>
      <c r="B24" s="56" t="s">
        <v>39</v>
      </c>
      <c r="C24" s="57">
        <f t="shared" si="0"/>
        <v>2480</v>
      </c>
      <c r="D24" s="58">
        <f>'현실규격 및 가격'!E24</f>
        <v>4900</v>
      </c>
      <c r="E24" s="58">
        <f>'현실규격 및 가격'!H24</f>
        <v>0</v>
      </c>
      <c r="F24" s="66">
        <f>'현실규격 및 가격'!K24</f>
        <v>5000</v>
      </c>
      <c r="G24" s="61">
        <f>'현실규격 및 가격'!N24</f>
        <v>0</v>
      </c>
      <c r="H24" s="62">
        <f>'현실규격 및 가격'!Q24</f>
        <v>2500</v>
      </c>
      <c r="I24" s="62">
        <f>'현실규격 및 가격'!T24</f>
        <v>2990</v>
      </c>
      <c r="J24" s="61">
        <f>'현실규격 및 가격'!W24</f>
        <v>4500</v>
      </c>
      <c r="K24" s="61">
        <f>'현실규격 및 가격'!Z24</f>
        <v>0</v>
      </c>
    </row>
    <row r="25" spans="1:11" ht="22.5" customHeight="1">
      <c r="A25" s="59" t="s">
        <v>40</v>
      </c>
      <c r="B25" s="56" t="s">
        <v>33</v>
      </c>
      <c r="C25" s="57">
        <f t="shared" si="0"/>
        <v>2870</v>
      </c>
      <c r="D25" s="58">
        <f>'현실규격 및 가격'!E25</f>
        <v>2950</v>
      </c>
      <c r="E25" s="58">
        <f>'현실규격 및 가격'!H25</f>
        <v>0</v>
      </c>
      <c r="F25" s="66">
        <f>'현실규격 및 가격'!K25</f>
        <v>3333</v>
      </c>
      <c r="G25" s="61">
        <f>'현실규격 및 가격'!N25</f>
        <v>3900</v>
      </c>
      <c r="H25" s="62">
        <f>'현실규격 및 가격'!Q25</f>
        <v>3000</v>
      </c>
      <c r="I25" s="62">
        <f>'현실규격 및 가격'!T25</f>
        <v>3290</v>
      </c>
      <c r="J25" s="61">
        <f>'현실규격 및 가격'!W25</f>
        <v>3333</v>
      </c>
      <c r="K25" s="61">
        <f>'현실규격 및 가격'!Z25</f>
        <v>3200</v>
      </c>
    </row>
    <row r="26" spans="1:11" ht="22.5" customHeight="1">
      <c r="A26" s="59" t="s">
        <v>41</v>
      </c>
      <c r="B26" s="56" t="s">
        <v>42</v>
      </c>
      <c r="C26" s="57">
        <f t="shared" si="0"/>
        <v>23300</v>
      </c>
      <c r="D26" s="58">
        <f>'현실규격 및 가격'!E26</f>
        <v>20000</v>
      </c>
      <c r="E26" s="58">
        <f>'현실규격 및 가격'!H26</f>
        <v>0</v>
      </c>
      <c r="F26" s="66">
        <f>'현실규격 및 가격'!K26</f>
        <v>20000</v>
      </c>
      <c r="G26" s="61">
        <f>'현실규격 및 가격'!N26</f>
        <v>34000</v>
      </c>
      <c r="H26" s="62">
        <f>'현실규격 및 가격'!Q26</f>
        <v>26666</v>
      </c>
      <c r="I26" s="62">
        <f>'현실규격 및 가격'!T26</f>
        <v>24975</v>
      </c>
      <c r="J26" s="61">
        <f>'현실규격 및 가격'!W26</f>
        <v>36167</v>
      </c>
      <c r="K26" s="61">
        <f>'현실규격 및 가격'!Z26</f>
        <v>24667</v>
      </c>
    </row>
    <row r="27" spans="1:11" ht="22.5" customHeight="1">
      <c r="A27" s="59" t="s">
        <v>43</v>
      </c>
      <c r="B27" s="56" t="s">
        <v>44</v>
      </c>
      <c r="C27" s="57">
        <f t="shared" si="0"/>
        <v>47930</v>
      </c>
      <c r="D27" s="58">
        <f>'현실규격 및 가격'!E27</f>
        <v>51000</v>
      </c>
      <c r="E27" s="58">
        <f>'현실규격 및 가격'!H27</f>
        <v>40000</v>
      </c>
      <c r="F27" s="66">
        <f>'현실규격 및 가격'!K27</f>
        <v>54000</v>
      </c>
      <c r="G27" s="61">
        <f>'현실규격 및 가격'!N27</f>
        <v>49000</v>
      </c>
      <c r="H27" s="62">
        <f>'현실규격 및 가격'!Q27</f>
        <v>49500</v>
      </c>
      <c r="I27" s="62">
        <f>'현실규격 및 가격'!T27</f>
        <v>49950</v>
      </c>
      <c r="J27" s="61">
        <f>'현실규격 및 가격'!W27</f>
        <v>45000</v>
      </c>
      <c r="K27" s="61">
        <f>'현실규격 및 가격'!Z27</f>
        <v>45000</v>
      </c>
    </row>
    <row r="28" spans="1:11" ht="22.5" customHeight="1">
      <c r="A28" s="59" t="s">
        <v>45</v>
      </c>
      <c r="B28" s="56" t="s">
        <v>44</v>
      </c>
      <c r="C28" s="57">
        <f t="shared" si="0"/>
        <v>4670</v>
      </c>
      <c r="D28" s="58">
        <f>'현실규격 및 가격'!E28</f>
        <v>0</v>
      </c>
      <c r="E28" s="58">
        <f>'현실규격 및 가격'!H28</f>
        <v>0</v>
      </c>
      <c r="F28" s="66">
        <f>'현실규격 및 가격'!K28</f>
        <v>0</v>
      </c>
      <c r="G28" s="61">
        <f>'현실규격 및 가격'!N28</f>
        <v>7900</v>
      </c>
      <c r="H28" s="62">
        <f>'현실규격 및 가격'!Q28</f>
        <v>0</v>
      </c>
      <c r="I28" s="62">
        <f>'현실규격 및 가격'!T28</f>
        <v>0</v>
      </c>
      <c r="J28" s="61">
        <f>'현실규격 및 가격'!W28</f>
        <v>0</v>
      </c>
      <c r="K28" s="61">
        <f>'현실규격 및 가격'!Z28</f>
        <v>29500</v>
      </c>
    </row>
    <row r="29" spans="1:11" ht="22.5" customHeight="1">
      <c r="A29" s="59" t="s">
        <v>46</v>
      </c>
      <c r="B29" s="56" t="s">
        <v>47</v>
      </c>
      <c r="C29" s="57">
        <f t="shared" si="0"/>
        <v>11090</v>
      </c>
      <c r="D29" s="58">
        <f>'현실규격 및 가격'!E29</f>
        <v>13400</v>
      </c>
      <c r="E29" s="58">
        <f>'현실규격 및 가격'!H29</f>
        <v>11500</v>
      </c>
      <c r="F29" s="66">
        <f>'현실규격 및 가격'!K29</f>
        <v>9835</v>
      </c>
      <c r="G29" s="61">
        <f>'현실규격 및 가격'!N29</f>
        <v>8400</v>
      </c>
      <c r="H29" s="62">
        <f>'현실규격 및 가격'!Q29</f>
        <v>11750</v>
      </c>
      <c r="I29" s="62">
        <f>'현실규격 및 가격'!T29</f>
        <v>12950</v>
      </c>
      <c r="J29" s="61">
        <f>'현실규격 및 가격'!W29</f>
        <v>11500</v>
      </c>
      <c r="K29" s="61">
        <f>'현실규격 및 가격'!Z29</f>
        <v>9450</v>
      </c>
    </row>
    <row r="30" spans="1:11" ht="22.5" customHeight="1">
      <c r="A30" s="59" t="s">
        <v>48</v>
      </c>
      <c r="B30" s="56" t="s">
        <v>49</v>
      </c>
      <c r="C30" s="57">
        <f t="shared" si="0"/>
        <v>4830</v>
      </c>
      <c r="D30" s="58">
        <f>'현실규격 및 가격'!E30</f>
        <v>3980</v>
      </c>
      <c r="E30" s="58">
        <f>'현실규격 및 가격'!H30</f>
        <v>0</v>
      </c>
      <c r="F30" s="66">
        <f>'현실규격 및 가격'!K30</f>
        <v>6266</v>
      </c>
      <c r="G30" s="61">
        <f>'현실규격 및 가격'!N30</f>
        <v>4190</v>
      </c>
      <c r="H30" s="62">
        <f>'현실규격 및 가격'!Q30</f>
        <v>6500</v>
      </c>
      <c r="I30" s="62">
        <f>'현실규격 및 가격'!T30</f>
        <v>5990</v>
      </c>
      <c r="J30" s="61">
        <f>'현실규격 및 가격'!W30</f>
        <v>5487</v>
      </c>
      <c r="K30" s="61">
        <f>'현실규격 및 가격'!Z30</f>
        <v>6273</v>
      </c>
    </row>
    <row r="31" spans="1:11" ht="22.5" customHeight="1">
      <c r="A31" s="59" t="s">
        <v>50</v>
      </c>
      <c r="B31" s="56" t="s">
        <v>51</v>
      </c>
      <c r="C31" s="57">
        <f t="shared" si="0"/>
        <v>2670</v>
      </c>
      <c r="D31" s="58">
        <f>'현실규격 및 가격'!E31</f>
        <v>3500</v>
      </c>
      <c r="E31" s="58">
        <f>'현실규격 및 가격'!H31</f>
        <v>3700</v>
      </c>
      <c r="F31" s="66">
        <f>'현실규격 및 가격'!K31</f>
        <v>1993</v>
      </c>
      <c r="G31" s="61">
        <f>'현실규격 및 가격'!N31</f>
        <v>1966</v>
      </c>
      <c r="H31" s="62">
        <f>'현실규격 및 가격'!Q31</f>
        <v>2166</v>
      </c>
      <c r="I31" s="62">
        <f>'현실규격 및 가격'!T31</f>
        <v>1960</v>
      </c>
      <c r="J31" s="61">
        <f>'현실규격 및 가격'!W31</f>
        <v>3300</v>
      </c>
      <c r="K31" s="61">
        <f>'현실규격 및 가격'!Z31</f>
        <v>2780</v>
      </c>
    </row>
    <row r="32" spans="1:11" ht="22.5" customHeight="1">
      <c r="A32" s="59" t="s">
        <v>52</v>
      </c>
      <c r="B32" s="56" t="s">
        <v>53</v>
      </c>
      <c r="C32" s="57">
        <f t="shared" si="0"/>
        <v>42460</v>
      </c>
      <c r="D32" s="58">
        <f>'현실규격 및 가격'!E32</f>
        <v>34800</v>
      </c>
      <c r="E32" s="58">
        <f>'현실규격 및 가격'!H32</f>
        <v>45000</v>
      </c>
      <c r="F32" s="66">
        <f>'현실규격 및 가격'!K32</f>
        <v>42800</v>
      </c>
      <c r="G32" s="61">
        <f>'현실규격 및 가격'!N32</f>
        <v>39900</v>
      </c>
      <c r="H32" s="62">
        <f>'현실규격 및 가격'!Q32</f>
        <v>49500</v>
      </c>
      <c r="I32" s="62">
        <f>'현실규격 및 가격'!T32</f>
        <v>43900</v>
      </c>
      <c r="J32" s="61">
        <f>'현실규격 및 가격'!W32</f>
        <v>41000</v>
      </c>
      <c r="K32" s="61">
        <f>'현실규격 및 가격'!Z32</f>
        <v>42800</v>
      </c>
    </row>
    <row r="33" spans="1:11" ht="22.5" customHeight="1">
      <c r="A33" s="59" t="s">
        <v>54</v>
      </c>
      <c r="B33" s="56" t="s">
        <v>55</v>
      </c>
      <c r="C33" s="57">
        <f t="shared" si="0"/>
        <v>3890</v>
      </c>
      <c r="D33" s="58">
        <f>'현실규격 및 가격'!E33</f>
        <v>3800</v>
      </c>
      <c r="E33" s="58">
        <f>'현실규격 및 가격'!H33</f>
        <v>3500</v>
      </c>
      <c r="F33" s="66">
        <f>'현실규격 및 가격'!K33</f>
        <v>4750</v>
      </c>
      <c r="G33" s="61">
        <f>'현실규격 및 가격'!N33</f>
        <v>4750</v>
      </c>
      <c r="H33" s="62">
        <f>'현실규격 및 가격'!Q33</f>
        <v>3500</v>
      </c>
      <c r="I33" s="62">
        <f>'현실규격 및 가격'!T33</f>
        <v>3225</v>
      </c>
      <c r="J33" s="61">
        <f>'현실규격 및 가격'!W33</f>
        <v>4150</v>
      </c>
      <c r="K33" s="61">
        <f>'현실규격 및 가격'!Z33</f>
        <v>3450</v>
      </c>
    </row>
    <row r="34" spans="1:11" ht="22.5" customHeight="1">
      <c r="A34" s="59" t="s">
        <v>56</v>
      </c>
      <c r="B34" s="56" t="s">
        <v>57</v>
      </c>
      <c r="C34" s="57">
        <f t="shared" si="0"/>
        <v>4380</v>
      </c>
      <c r="D34" s="58">
        <f>'현실규격 및 가격'!E34</f>
        <v>8750</v>
      </c>
      <c r="E34" s="58">
        <f>'현실규격 및 가격'!H34</f>
        <v>4600</v>
      </c>
      <c r="F34" s="66">
        <f>'현실규격 및 가격'!K34</f>
        <v>4500</v>
      </c>
      <c r="G34" s="61">
        <f>'현실규격 및 가격'!N34</f>
        <v>3300</v>
      </c>
      <c r="H34" s="62">
        <f>'현실규격 및 가격'!Q34</f>
        <v>4500</v>
      </c>
      <c r="I34" s="62">
        <f>'현실규격 및 가격'!T34</f>
        <v>3225</v>
      </c>
      <c r="J34" s="61">
        <f>'현실규격 및 가격'!W34</f>
        <v>3000</v>
      </c>
      <c r="K34" s="61">
        <f>'현실규격 및 가격'!Z34</f>
        <v>3200</v>
      </c>
    </row>
    <row r="35" spans="1:11" ht="22.5" customHeight="1">
      <c r="A35" s="59" t="s">
        <v>58</v>
      </c>
      <c r="B35" s="56" t="s">
        <v>59</v>
      </c>
      <c r="C35" s="57">
        <f t="shared" si="0"/>
        <v>10120</v>
      </c>
      <c r="D35" s="58">
        <f>'현실규격 및 가격'!E35</f>
        <v>2980</v>
      </c>
      <c r="E35" s="58">
        <f>'현실규격 및 가격'!H35</f>
        <v>0</v>
      </c>
      <c r="F35" s="66">
        <f>'현실규격 및 가격'!K35</f>
        <v>7000</v>
      </c>
      <c r="G35" s="61">
        <f>'현실규격 및 가격'!N35</f>
        <v>9900</v>
      </c>
      <c r="H35" s="62">
        <f>'현실규격 및 가격'!Q35</f>
        <v>18750</v>
      </c>
      <c r="I35" s="62">
        <f>'현실규격 및 가격'!T35</f>
        <v>29950</v>
      </c>
      <c r="J35" s="61">
        <f>'현실규격 및 가격'!W35</f>
        <v>7500</v>
      </c>
      <c r="K35" s="61">
        <f>'현실규격 및 가격'!Z35</f>
        <v>4917</v>
      </c>
    </row>
    <row r="36" spans="1:11" ht="22.5" customHeight="1">
      <c r="A36" s="59" t="s">
        <v>60</v>
      </c>
      <c r="B36" s="56" t="s">
        <v>59</v>
      </c>
      <c r="C36" s="57">
        <f t="shared" ref="C36:C58" si="1">(INT(AVERAGE(D36:K36)/10)*10)</f>
        <v>10810</v>
      </c>
      <c r="D36" s="58">
        <f>'현실규격 및 가격'!E36</f>
        <v>6500</v>
      </c>
      <c r="E36" s="58">
        <f>'현실규격 및 가격'!H36</f>
        <v>0</v>
      </c>
      <c r="F36" s="66">
        <f>'현실규격 및 가격'!K36</f>
        <v>6000</v>
      </c>
      <c r="G36" s="61">
        <f>'현실규격 및 가격'!N36</f>
        <v>7900</v>
      </c>
      <c r="H36" s="62">
        <f>'현실규격 및 가격'!Q36</f>
        <v>20000</v>
      </c>
      <c r="I36" s="62">
        <f>'현실규격 및 가격'!T36</f>
        <v>19153</v>
      </c>
      <c r="J36" s="61">
        <f>'현실규격 및 가격'!W36</f>
        <v>13000</v>
      </c>
      <c r="K36" s="61">
        <f>'현실규격 및 가격'!Z36</f>
        <v>13960</v>
      </c>
    </row>
    <row r="37" spans="1:11" ht="22.5" customHeight="1">
      <c r="A37" s="59" t="s">
        <v>61</v>
      </c>
      <c r="B37" s="56" t="s">
        <v>62</v>
      </c>
      <c r="C37" s="57">
        <f t="shared" si="1"/>
        <v>8990</v>
      </c>
      <c r="D37" s="58">
        <f>'현실규격 및 가격'!E37</f>
        <v>19000</v>
      </c>
      <c r="E37" s="58">
        <f>'현실규격 및 가격'!H37</f>
        <v>0</v>
      </c>
      <c r="F37" s="66">
        <f>'현실규격 및 가격'!K37</f>
        <v>12888</v>
      </c>
      <c r="G37" s="61">
        <f>'현실규격 및 가격'!N37</f>
        <v>9900</v>
      </c>
      <c r="H37" s="62">
        <f>'현실규격 및 가격'!Q37</f>
        <v>11428</v>
      </c>
      <c r="I37" s="62">
        <f>'현실규격 및 가격'!T37</f>
        <v>9980</v>
      </c>
      <c r="J37" s="61">
        <f>'현실규격 및 가격'!W37</f>
        <v>8800</v>
      </c>
      <c r="K37" s="61">
        <f>'현실규격 및 가격'!Z37</f>
        <v>0</v>
      </c>
    </row>
    <row r="38" spans="1:11" ht="22.5" customHeight="1">
      <c r="A38" s="59" t="s">
        <v>63</v>
      </c>
      <c r="B38" s="56" t="s">
        <v>64</v>
      </c>
      <c r="C38" s="57">
        <f t="shared" si="1"/>
        <v>3150</v>
      </c>
      <c r="D38" s="58">
        <f>'현실규격 및 가격'!E38</f>
        <v>1630</v>
      </c>
      <c r="E38" s="58">
        <f>'현실규격 및 가격'!H38</f>
        <v>2200</v>
      </c>
      <c r="F38" s="66">
        <f>'현실규격 및 가격'!K38</f>
        <v>2500</v>
      </c>
      <c r="G38" s="61">
        <f>'현실규격 및 가격'!N38</f>
        <v>4950</v>
      </c>
      <c r="H38" s="62">
        <f>'현실규격 및 가격'!Q38</f>
        <v>3333</v>
      </c>
      <c r="I38" s="62">
        <f>'현실규격 및 가격'!T38</f>
        <v>3645</v>
      </c>
      <c r="J38" s="61">
        <f>'현실규격 및 가격'!W38</f>
        <v>3417</v>
      </c>
      <c r="K38" s="61">
        <f>'현실규격 및 가격'!Z38</f>
        <v>3540</v>
      </c>
    </row>
    <row r="39" spans="1:11" ht="22.5" customHeight="1">
      <c r="A39" s="59" t="s">
        <v>65</v>
      </c>
      <c r="B39" s="56" t="s">
        <v>66</v>
      </c>
      <c r="C39" s="57">
        <f t="shared" si="1"/>
        <v>12160</v>
      </c>
      <c r="D39" s="58">
        <f>'현실규격 및 가격'!E39</f>
        <v>13000</v>
      </c>
      <c r="E39" s="58">
        <f>'현실규격 및 가격'!H39</f>
        <v>12000</v>
      </c>
      <c r="F39" s="66">
        <f>'현실규격 및 가격'!K39</f>
        <v>9000</v>
      </c>
      <c r="G39" s="61">
        <f>'현실규격 및 가격'!N39</f>
        <v>19500</v>
      </c>
      <c r="H39" s="62">
        <f>'현실규격 및 가격'!Q39</f>
        <v>11666</v>
      </c>
      <c r="I39" s="62">
        <f>'현실규격 및 가격'!T39</f>
        <v>11225</v>
      </c>
      <c r="J39" s="61">
        <f>'현실규격 및 가격'!W39</f>
        <v>10000</v>
      </c>
      <c r="K39" s="61">
        <f>'현실규격 및 가격'!Z39</f>
        <v>10933</v>
      </c>
    </row>
    <row r="40" spans="1:11" ht="22.5" customHeight="1">
      <c r="A40" s="59" t="s">
        <v>67</v>
      </c>
      <c r="B40" s="60" t="s">
        <v>68</v>
      </c>
      <c r="C40" s="57">
        <f t="shared" si="1"/>
        <v>13100</v>
      </c>
      <c r="D40" s="58">
        <f>'현실규격 및 가격'!E40</f>
        <v>7500</v>
      </c>
      <c r="E40" s="58">
        <f>'현실규격 및 가격'!H40</f>
        <v>0</v>
      </c>
      <c r="F40" s="66">
        <f>'현실규격 및 가격'!K40</f>
        <v>14000</v>
      </c>
      <c r="G40" s="61">
        <f>'현실규격 및 가격'!N40</f>
        <v>14900</v>
      </c>
      <c r="H40" s="62">
        <f>'현실규격 및 가격'!Q40</f>
        <v>18000</v>
      </c>
      <c r="I40" s="62">
        <f>'현실규격 및 가격'!T40</f>
        <v>19900</v>
      </c>
      <c r="J40" s="61">
        <f>'현실규격 및 가격'!W40</f>
        <v>12500</v>
      </c>
      <c r="K40" s="61">
        <f>'현실규격 및 가격'!Z40</f>
        <v>18000</v>
      </c>
    </row>
    <row r="41" spans="1:11" ht="22.5" customHeight="1">
      <c r="A41" s="59" t="s">
        <v>69</v>
      </c>
      <c r="B41" s="56" t="s">
        <v>70</v>
      </c>
      <c r="C41" s="57">
        <f t="shared" si="1"/>
        <v>2620</v>
      </c>
      <c r="D41" s="58">
        <f>'현실규격 및 가격'!E41</f>
        <v>2750</v>
      </c>
      <c r="E41" s="58">
        <f>'현실규격 및 가격'!H41</f>
        <v>2470</v>
      </c>
      <c r="F41" s="66">
        <f>'현실규격 및 가격'!K41</f>
        <v>2850</v>
      </c>
      <c r="G41" s="61">
        <f>'현실규격 및 가격'!N41</f>
        <v>2560</v>
      </c>
      <c r="H41" s="62">
        <f>'현실규격 및 가격'!Q41</f>
        <v>2850</v>
      </c>
      <c r="I41" s="62">
        <f>'현실규격 및 가격'!T41</f>
        <v>2563</v>
      </c>
      <c r="J41" s="61">
        <f>'현실규격 및 가격'!W41</f>
        <v>2600</v>
      </c>
      <c r="K41" s="61">
        <f>'현실규격 및 가격'!Z41</f>
        <v>2380</v>
      </c>
    </row>
    <row r="42" spans="1:11" ht="22.5" customHeight="1">
      <c r="A42" s="59" t="s">
        <v>71</v>
      </c>
      <c r="B42" s="60" t="s">
        <v>72</v>
      </c>
      <c r="C42" s="57">
        <f t="shared" si="1"/>
        <v>1790</v>
      </c>
      <c r="D42" s="58">
        <f>'현실규격 및 가격'!E42</f>
        <v>2100</v>
      </c>
      <c r="E42" s="58">
        <f>'현실규격 및 가격'!H42</f>
        <v>1850</v>
      </c>
      <c r="F42" s="66">
        <f>'현실규격 및 가격'!K42</f>
        <v>2000</v>
      </c>
      <c r="G42" s="61">
        <f>'현실규격 및 가격'!N42</f>
        <v>1580</v>
      </c>
      <c r="H42" s="62">
        <f>'현실규격 및 가격'!Q42</f>
        <v>1933</v>
      </c>
      <c r="I42" s="62">
        <f>'현실규격 및 가격'!T42</f>
        <v>1580</v>
      </c>
      <c r="J42" s="61">
        <f>'현실규격 및 가격'!W42</f>
        <v>1750</v>
      </c>
      <c r="K42" s="61">
        <f>'현실규격 및 가격'!Z42</f>
        <v>1530</v>
      </c>
    </row>
    <row r="43" spans="1:11" ht="22.5" customHeight="1">
      <c r="A43" s="59" t="s">
        <v>73</v>
      </c>
      <c r="B43" s="60" t="s">
        <v>74</v>
      </c>
      <c r="C43" s="57">
        <f t="shared" si="1"/>
        <v>6140</v>
      </c>
      <c r="D43" s="58">
        <f>'현실규격 및 가격'!E43</f>
        <v>6900</v>
      </c>
      <c r="E43" s="58">
        <f>'현실규격 및 가격'!H43</f>
        <v>5680</v>
      </c>
      <c r="F43" s="66">
        <f>'현실규격 및 가격'!K43</f>
        <v>8000</v>
      </c>
      <c r="G43" s="61">
        <f>'현실규격 및 가격'!N43</f>
        <v>6350</v>
      </c>
      <c r="H43" s="62">
        <f>'현실규격 및 가격'!Q43</f>
        <v>6700</v>
      </c>
      <c r="I43" s="62">
        <f>'현실규격 및 가격'!T43</f>
        <v>4388</v>
      </c>
      <c r="J43" s="61">
        <f>'현실규격 및 가격'!W43</f>
        <v>5950</v>
      </c>
      <c r="K43" s="61">
        <f>'현실규격 및 가격'!Z43</f>
        <v>5200</v>
      </c>
    </row>
    <row r="44" spans="1:11" ht="22.5" customHeight="1">
      <c r="A44" s="59" t="s">
        <v>75</v>
      </c>
      <c r="B44" s="56" t="s">
        <v>76</v>
      </c>
      <c r="C44" s="57">
        <f t="shared" si="1"/>
        <v>1890</v>
      </c>
      <c r="D44" s="58">
        <f>'현실규격 및 가격'!E44</f>
        <v>1000</v>
      </c>
      <c r="E44" s="58">
        <f>'현실규격 및 가격'!H44</f>
        <v>3950</v>
      </c>
      <c r="F44" s="66">
        <f>'현실규격 및 가격'!K44</f>
        <v>1250</v>
      </c>
      <c r="G44" s="61">
        <f>'현실규격 및 가격'!N44</f>
        <v>1966</v>
      </c>
      <c r="H44" s="62">
        <f>'현실규격 및 가격'!Q44</f>
        <v>1500</v>
      </c>
      <c r="I44" s="62">
        <f>'현실규격 및 가격'!T44</f>
        <v>1900</v>
      </c>
      <c r="J44" s="61">
        <f>'현실규격 및 가격'!W44</f>
        <v>1583</v>
      </c>
      <c r="K44" s="61">
        <f>'현실규격 및 가격'!Z44</f>
        <v>2000</v>
      </c>
    </row>
    <row r="45" spans="1:11" ht="22.5" customHeight="1">
      <c r="A45" s="59" t="s">
        <v>77</v>
      </c>
      <c r="B45" s="60" t="s">
        <v>78</v>
      </c>
      <c r="C45" s="57">
        <f t="shared" si="1"/>
        <v>590</v>
      </c>
      <c r="D45" s="58">
        <f>'현실규격 및 가격'!E45</f>
        <v>650</v>
      </c>
      <c r="E45" s="58">
        <f>'현실규격 및 가격'!H45</f>
        <v>590</v>
      </c>
      <c r="F45" s="66">
        <f>'현실규격 및 가격'!K45</f>
        <v>656</v>
      </c>
      <c r="G45" s="61">
        <f>'현실규격 및 가격'!N45</f>
        <v>496</v>
      </c>
      <c r="H45" s="62">
        <f>'현실규격 및 가격'!Q45</f>
        <v>750</v>
      </c>
      <c r="I45" s="62">
        <f>'현실규격 및 가격'!T45</f>
        <v>616</v>
      </c>
      <c r="J45" s="61">
        <f>'현실규격 및 가격'!W45</f>
        <v>513</v>
      </c>
      <c r="K45" s="61">
        <f>'현실규격 및 가격'!Z45</f>
        <v>497</v>
      </c>
    </row>
    <row r="46" spans="1:11" ht="22.5" customHeight="1">
      <c r="A46" s="59" t="s">
        <v>79</v>
      </c>
      <c r="B46" s="56" t="s">
        <v>80</v>
      </c>
      <c r="C46" s="57">
        <f t="shared" si="1"/>
        <v>4010</v>
      </c>
      <c r="D46" s="58">
        <f>'현실규격 및 가격'!E46</f>
        <v>5950</v>
      </c>
      <c r="E46" s="58">
        <f>'현실규격 및 가격'!H46</f>
        <v>3280</v>
      </c>
      <c r="F46" s="66">
        <f>'현실규격 및 가격'!K46</f>
        <v>4139</v>
      </c>
      <c r="G46" s="61">
        <f>'현실규격 및 가격'!N46</f>
        <v>3689</v>
      </c>
      <c r="H46" s="62">
        <f>'현실규격 및 가격'!Q46</f>
        <v>4158</v>
      </c>
      <c r="I46" s="62">
        <f>'현실규격 및 가격'!T46</f>
        <v>3484</v>
      </c>
      <c r="J46" s="61">
        <f>'현실규격 및 가격'!W46</f>
        <v>3690</v>
      </c>
      <c r="K46" s="61">
        <f>'현실규격 및 가격'!Z46</f>
        <v>3704</v>
      </c>
    </row>
    <row r="47" spans="1:11" ht="22.5" customHeight="1">
      <c r="A47" s="59" t="s">
        <v>81</v>
      </c>
      <c r="B47" s="60" t="s">
        <v>82</v>
      </c>
      <c r="C47" s="57">
        <f t="shared" si="1"/>
        <v>790</v>
      </c>
      <c r="D47" s="58">
        <f>'현실규격 및 가격'!E47</f>
        <v>850</v>
      </c>
      <c r="E47" s="58">
        <f>'현실규격 및 가격'!H47</f>
        <v>830</v>
      </c>
      <c r="F47" s="66">
        <f>'현실규격 및 가격'!K47</f>
        <v>850</v>
      </c>
      <c r="G47" s="61">
        <f>'현실규격 및 가격'!N47</f>
        <v>730</v>
      </c>
      <c r="H47" s="62">
        <f>'현실규격 및 가격'!Q47</f>
        <v>850</v>
      </c>
      <c r="I47" s="62">
        <f>'현실규격 및 가격'!T47</f>
        <v>730</v>
      </c>
      <c r="J47" s="61">
        <f>'현실규격 및 가격'!W47</f>
        <v>750</v>
      </c>
      <c r="K47" s="61">
        <f>'현실규격 및 가격'!Z47</f>
        <v>730</v>
      </c>
    </row>
    <row r="48" spans="1:11" ht="22.5" customHeight="1">
      <c r="A48" s="59" t="s">
        <v>83</v>
      </c>
      <c r="B48" s="56" t="s">
        <v>84</v>
      </c>
      <c r="C48" s="57">
        <f t="shared" si="1"/>
        <v>6260</v>
      </c>
      <c r="D48" s="58">
        <f>'현실규격 및 가격'!E48</f>
        <v>4800</v>
      </c>
      <c r="E48" s="58">
        <f>'현실규격 및 가격'!H48</f>
        <v>6700</v>
      </c>
      <c r="F48" s="66">
        <f>'현실규격 및 가격'!K48</f>
        <v>5800</v>
      </c>
      <c r="G48" s="61">
        <f>'현실규격 및 가격'!N48</f>
        <v>6600</v>
      </c>
      <c r="H48" s="62">
        <f>'현실규격 및 가격'!Q48</f>
        <v>6800</v>
      </c>
      <c r="I48" s="62">
        <f>'현실규격 및 가격'!T48</f>
        <v>4990</v>
      </c>
      <c r="J48" s="61">
        <f>'현실규격 및 가격'!W48</f>
        <v>7200</v>
      </c>
      <c r="K48" s="61">
        <f>'현실규격 및 가격'!Z48</f>
        <v>7250</v>
      </c>
    </row>
    <row r="49" spans="1:11" ht="22.5" customHeight="1">
      <c r="A49" s="59" t="s">
        <v>85</v>
      </c>
      <c r="B49" s="56" t="s">
        <v>86</v>
      </c>
      <c r="C49" s="57">
        <f t="shared" si="1"/>
        <v>5650</v>
      </c>
      <c r="D49" s="58">
        <f>'현실규격 및 가격'!E49</f>
        <v>3680</v>
      </c>
      <c r="E49" s="58">
        <f>'현실규격 및 가격'!H49</f>
        <v>4000</v>
      </c>
      <c r="F49" s="66">
        <f>'현실규격 및 가격'!K49</f>
        <v>3980</v>
      </c>
      <c r="G49" s="61">
        <f>'현실규격 및 가격'!N49</f>
        <v>5000</v>
      </c>
      <c r="H49" s="62">
        <f>'현실규격 및 가격'!Q49</f>
        <v>6500</v>
      </c>
      <c r="I49" s="62">
        <f>'현실규격 및 가격'!T49</f>
        <v>7800</v>
      </c>
      <c r="J49" s="61">
        <f>'현실규격 및 가격'!W49</f>
        <v>6770</v>
      </c>
      <c r="K49" s="61">
        <f>'현실규격 및 가격'!Z49</f>
        <v>7500</v>
      </c>
    </row>
    <row r="50" spans="1:11" ht="22.5" customHeight="1">
      <c r="A50" s="59" t="s">
        <v>87</v>
      </c>
      <c r="B50" s="56" t="s">
        <v>88</v>
      </c>
      <c r="C50" s="57">
        <f t="shared" si="1"/>
        <v>9250</v>
      </c>
      <c r="D50" s="58">
        <f>'현실규격 및 가격'!E50</f>
        <v>13000</v>
      </c>
      <c r="E50" s="58">
        <f>'현실규격 및 가격'!H50</f>
        <v>10340</v>
      </c>
      <c r="F50" s="66">
        <f>'현실규격 및 가격'!K50</f>
        <v>13650</v>
      </c>
      <c r="G50" s="61">
        <f>'현실규격 및 가격'!N50</f>
        <v>10675</v>
      </c>
      <c r="H50" s="62">
        <f>'현실규격 및 가격'!Q50</f>
        <v>2697</v>
      </c>
      <c r="I50" s="62">
        <f>'현실규격 및 가격'!T50</f>
        <v>2369</v>
      </c>
      <c r="J50" s="61">
        <f>'현실규격 및 가격'!W50</f>
        <v>10850</v>
      </c>
      <c r="K50" s="61">
        <f>'현실규격 및 가격'!Z50</f>
        <v>10465</v>
      </c>
    </row>
    <row r="51" spans="1:11" ht="22.5" customHeight="1">
      <c r="A51" s="59" t="s">
        <v>89</v>
      </c>
      <c r="B51" s="56" t="s">
        <v>90</v>
      </c>
      <c r="C51" s="57">
        <f t="shared" si="1"/>
        <v>1260</v>
      </c>
      <c r="D51" s="58">
        <f>'현실규격 및 가격'!E51</f>
        <v>1380</v>
      </c>
      <c r="E51" s="58">
        <f>'현실규격 및 가격'!H51</f>
        <v>1260</v>
      </c>
      <c r="F51" s="66">
        <f>'현실규격 및 가격'!K51</f>
        <v>1400</v>
      </c>
      <c r="G51" s="61">
        <f>'현실규격 및 가격'!N51</f>
        <v>1100</v>
      </c>
      <c r="H51" s="62">
        <f>'현실규격 및 가격'!Q51</f>
        <v>1400</v>
      </c>
      <c r="I51" s="62">
        <f>'현실규격 및 가격'!T51</f>
        <v>1190</v>
      </c>
      <c r="J51" s="61">
        <f>'현실규격 및 가격'!W51</f>
        <v>1230</v>
      </c>
      <c r="K51" s="61">
        <f>'현실규격 및 가격'!Z51</f>
        <v>1190</v>
      </c>
    </row>
    <row r="52" spans="1:11" ht="22.5" customHeight="1">
      <c r="A52" s="59" t="s">
        <v>91</v>
      </c>
      <c r="B52" s="56" t="s">
        <v>92</v>
      </c>
      <c r="C52" s="57">
        <f t="shared" si="1"/>
        <v>1490</v>
      </c>
      <c r="D52" s="58">
        <f>'현실규격 및 가격'!E52</f>
        <v>1650</v>
      </c>
      <c r="E52" s="58">
        <f>'현실규격 및 가격'!H52</f>
        <v>1310</v>
      </c>
      <c r="F52" s="66">
        <f>'현실규격 및 가격'!K52</f>
        <v>1650</v>
      </c>
      <c r="G52" s="61">
        <f>'현실규격 및 가격'!N52</f>
        <v>1380</v>
      </c>
      <c r="H52" s="62">
        <f>'현실규격 및 가격'!Q52</f>
        <v>1700</v>
      </c>
      <c r="I52" s="62">
        <f>'현실규격 및 가격'!T52</f>
        <v>1400</v>
      </c>
      <c r="J52" s="61">
        <f>'현실규격 및 가격'!W52</f>
        <v>1410</v>
      </c>
      <c r="K52" s="61">
        <f>'현실규격 및 가격'!Z52</f>
        <v>1460</v>
      </c>
    </row>
    <row r="53" spans="1:11" ht="22.5" customHeight="1">
      <c r="A53" s="59" t="s">
        <v>93</v>
      </c>
      <c r="B53" s="56" t="s">
        <v>94</v>
      </c>
      <c r="C53" s="57">
        <f t="shared" si="1"/>
        <v>2650</v>
      </c>
      <c r="D53" s="58">
        <f>'현실규격 및 가격'!E53</f>
        <v>2650</v>
      </c>
      <c r="E53" s="58">
        <f>'현실규격 및 가격'!H53</f>
        <v>2240</v>
      </c>
      <c r="F53" s="66">
        <f>'현실규격 및 가격'!K53</f>
        <v>2800</v>
      </c>
      <c r="G53" s="61">
        <f>'현실규격 및 가격'!N53</f>
        <v>2483</v>
      </c>
      <c r="H53" s="62">
        <f>'현실규격 및 가격'!Q53</f>
        <v>3360</v>
      </c>
      <c r="I53" s="62">
        <f>'현실규격 및 가격'!T53</f>
        <v>2990</v>
      </c>
      <c r="J53" s="61">
        <f>'현실규격 및 가격'!W53</f>
        <v>2750</v>
      </c>
      <c r="K53" s="61">
        <f>'현실규격 및 가격'!Z53</f>
        <v>1983</v>
      </c>
    </row>
    <row r="54" spans="1:11" ht="22.5" customHeight="1">
      <c r="A54" s="59" t="s">
        <v>95</v>
      </c>
      <c r="B54" s="56" t="s">
        <v>96</v>
      </c>
      <c r="C54" s="57">
        <f t="shared" si="1"/>
        <v>16220</v>
      </c>
      <c r="D54" s="58" t="str">
        <f>'현실규격 및 가격'!E54</f>
        <v xml:space="preserve"> </v>
      </c>
      <c r="E54" s="58">
        <f>'현실규격 및 가격'!H54</f>
        <v>12135</v>
      </c>
      <c r="F54" s="66">
        <f>'현실규격 및 가격'!K54</f>
        <v>12500</v>
      </c>
      <c r="G54" s="61">
        <f>'현실규격 및 가격'!N54</f>
        <v>18500</v>
      </c>
      <c r="H54" s="62">
        <f>'현실규격 및 가격'!Q54</f>
        <v>19800</v>
      </c>
      <c r="I54" s="62">
        <f>'현실규격 및 가격'!T54</f>
        <v>17900</v>
      </c>
      <c r="J54" s="61">
        <f>'현실규격 및 가격'!W54</f>
        <v>17900</v>
      </c>
      <c r="K54" s="61">
        <f>'현실규격 및 가격'!Z54</f>
        <v>14840</v>
      </c>
    </row>
    <row r="55" spans="1:11" ht="22.5" customHeight="1">
      <c r="A55" s="59" t="s">
        <v>97</v>
      </c>
      <c r="B55" s="56" t="s">
        <v>98</v>
      </c>
      <c r="C55" s="57">
        <f t="shared" si="1"/>
        <v>6950</v>
      </c>
      <c r="D55" s="58">
        <f>'현실규격 및 가격'!E55</f>
        <v>5300</v>
      </c>
      <c r="E55" s="58">
        <f>'현실규격 및 가격'!H55</f>
        <v>9660</v>
      </c>
      <c r="F55" s="66">
        <f>'현실규격 및 가격'!K55</f>
        <v>6250</v>
      </c>
      <c r="G55" s="61">
        <f>'현실규격 및 가격'!N55</f>
        <v>5900</v>
      </c>
      <c r="H55" s="62">
        <f>'현실규격 및 가격'!Q55</f>
        <v>8200</v>
      </c>
      <c r="I55" s="62">
        <f>'현실규격 및 가격'!T55</f>
        <v>12900</v>
      </c>
      <c r="J55" s="61">
        <f>'현실규격 및 가격'!W55</f>
        <v>4192</v>
      </c>
      <c r="K55" s="61">
        <f>'현실규격 및 가격'!Z55</f>
        <v>3270</v>
      </c>
    </row>
    <row r="56" spans="1:11" ht="22.5" customHeight="1">
      <c r="A56" s="59" t="s">
        <v>99</v>
      </c>
      <c r="B56" s="60" t="s">
        <v>100</v>
      </c>
      <c r="C56" s="57">
        <f t="shared" si="1"/>
        <v>6490</v>
      </c>
      <c r="D56" s="58">
        <f>'현실규격 및 가격'!E56</f>
        <v>6000</v>
      </c>
      <c r="E56" s="58">
        <f>'현실규격 및 가격'!H56</f>
        <v>7240</v>
      </c>
      <c r="F56" s="66">
        <f>'현실규격 및 가격'!K56</f>
        <v>6250</v>
      </c>
      <c r="G56" s="61">
        <f>'현실규격 및 가격'!N56</f>
        <v>7900</v>
      </c>
      <c r="H56" s="62">
        <f>'현실규격 및 가격'!Q56</f>
        <v>7900</v>
      </c>
      <c r="I56" s="62">
        <f>'현실규격 및 가격'!T56</f>
        <v>7900</v>
      </c>
      <c r="J56" s="61">
        <f>'현실규격 및 가격'!W56</f>
        <v>4794</v>
      </c>
      <c r="K56" s="61">
        <f>'현실규격 및 가격'!Z56</f>
        <v>3950</v>
      </c>
    </row>
    <row r="57" spans="1:11" ht="22.5" customHeight="1">
      <c r="A57" s="59" t="s">
        <v>101</v>
      </c>
      <c r="B57" s="56" t="s">
        <v>102</v>
      </c>
      <c r="C57" s="57">
        <f t="shared" si="1"/>
        <v>8960</v>
      </c>
      <c r="D57" s="58">
        <f>'현실규격 및 가격'!E57</f>
        <v>7550</v>
      </c>
      <c r="E57" s="58">
        <f>'현실규격 및 가격'!H57</f>
        <v>7466</v>
      </c>
      <c r="F57" s="66">
        <f>'현실규격 및 가격'!K57</f>
        <v>9813</v>
      </c>
      <c r="G57" s="61">
        <f>'현실규격 및 가격'!N57</f>
        <v>10836</v>
      </c>
      <c r="H57" s="62">
        <f>'현실규격 및 가격'!Q57</f>
        <v>13000</v>
      </c>
      <c r="I57" s="62">
        <f>'현실규격 및 가격'!T57</f>
        <v>6950</v>
      </c>
      <c r="J57" s="61">
        <f>'현실규격 및 가격'!W57</f>
        <v>8181</v>
      </c>
      <c r="K57" s="61">
        <f>'현실규격 및 가격'!Z57</f>
        <v>7920</v>
      </c>
    </row>
    <row r="58" spans="1:11" ht="22.5" customHeight="1">
      <c r="A58" s="59" t="s">
        <v>103</v>
      </c>
      <c r="B58" s="56" t="s">
        <v>104</v>
      </c>
      <c r="C58" s="57">
        <f t="shared" si="1"/>
        <v>1210</v>
      </c>
      <c r="D58" s="58">
        <f>'현실규격 및 가격'!E58</f>
        <v>1270</v>
      </c>
      <c r="E58" s="58">
        <f>'현실규격 및 가격'!H58</f>
        <v>1270</v>
      </c>
      <c r="F58" s="66">
        <f>'현실규격 및 가격'!K58</f>
        <v>1250</v>
      </c>
      <c r="G58" s="61">
        <f>'현실규격 및 가격'!N58</f>
        <v>1198</v>
      </c>
      <c r="H58" s="62">
        <f>'현실규격 및 가격'!Q58</f>
        <v>1200</v>
      </c>
      <c r="I58" s="62">
        <f>'현실규격 및 가격'!T58</f>
        <v>1197</v>
      </c>
      <c r="J58" s="61">
        <f>'현실규격 및 가격'!W58</f>
        <v>1170</v>
      </c>
      <c r="K58" s="61">
        <f>'현실규격 및 가격'!Z58</f>
        <v>1198</v>
      </c>
    </row>
  </sheetData>
  <mergeCells count="1">
    <mergeCell ref="A1:K1"/>
  </mergeCells>
  <phoneticPr fontId="3" type="noConversion"/>
  <pageMargins left="0.27559055118110237" right="0.15748031496062992" top="0.27559055118110237" bottom="0.22" header="0.15748031496062992" footer="0.16"/>
  <pageSetup paperSize="9" scale="6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Z58"/>
  <sheetViews>
    <sheetView topLeftCell="I1" workbookViewId="0">
      <selection activeCell="R11" sqref="R11"/>
    </sheetView>
  </sheetViews>
  <sheetFormatPr defaultRowHeight="22.5" customHeight="1"/>
  <cols>
    <col min="1" max="1" width="10.25" style="36" bestFit="1" customWidth="1"/>
    <col min="2" max="2" width="21.125" style="36" bestFit="1" customWidth="1"/>
    <col min="3" max="3" width="12.5" style="37" customWidth="1"/>
    <col min="4" max="26" width="12.5" style="36" customWidth="1"/>
    <col min="27" max="16384" width="9" style="36"/>
  </cols>
  <sheetData>
    <row r="1" spans="1:26" ht="38.25" customHeight="1">
      <c r="A1" s="35"/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26" ht="24.75" customHeight="1">
      <c r="A2" s="106" t="s">
        <v>106</v>
      </c>
      <c r="B2" s="108" t="s">
        <v>107</v>
      </c>
      <c r="C2" s="104" t="s">
        <v>235</v>
      </c>
      <c r="D2" s="104"/>
      <c r="E2" s="104"/>
      <c r="F2" s="110" t="s">
        <v>239</v>
      </c>
      <c r="G2" s="110"/>
      <c r="H2" s="110"/>
      <c r="I2" s="104" t="s">
        <v>240</v>
      </c>
      <c r="J2" s="104"/>
      <c r="K2" s="104"/>
      <c r="L2" s="110" t="s">
        <v>241</v>
      </c>
      <c r="M2" s="110"/>
      <c r="N2" s="110"/>
      <c r="O2" s="110" t="s">
        <v>242</v>
      </c>
      <c r="P2" s="110"/>
      <c r="Q2" s="110"/>
      <c r="R2" s="104" t="s">
        <v>243</v>
      </c>
      <c r="S2" s="104"/>
      <c r="T2" s="104"/>
      <c r="U2" s="104" t="s">
        <v>429</v>
      </c>
      <c r="V2" s="104"/>
      <c r="W2" s="104"/>
      <c r="X2" s="105" t="s">
        <v>266</v>
      </c>
      <c r="Y2" s="105"/>
      <c r="Z2" s="105"/>
    </row>
    <row r="3" spans="1:26" ht="22.5" customHeight="1">
      <c r="A3" s="107"/>
      <c r="B3" s="109"/>
      <c r="C3" s="71" t="s">
        <v>340</v>
      </c>
      <c r="D3" s="71" t="s">
        <v>341</v>
      </c>
      <c r="E3" s="72" t="s">
        <v>342</v>
      </c>
      <c r="F3" s="71" t="s">
        <v>340</v>
      </c>
      <c r="G3" s="71" t="s">
        <v>341</v>
      </c>
      <c r="H3" s="72" t="s">
        <v>342</v>
      </c>
      <c r="I3" s="71" t="s">
        <v>237</v>
      </c>
      <c r="J3" s="71" t="s">
        <v>244</v>
      </c>
      <c r="K3" s="72" t="s">
        <v>236</v>
      </c>
      <c r="L3" s="71" t="s">
        <v>237</v>
      </c>
      <c r="M3" s="71" t="s">
        <v>244</v>
      </c>
      <c r="N3" s="72" t="s">
        <v>236</v>
      </c>
      <c r="O3" s="71" t="s">
        <v>237</v>
      </c>
      <c r="P3" s="71" t="s">
        <v>244</v>
      </c>
      <c r="Q3" s="72" t="s">
        <v>236</v>
      </c>
      <c r="R3" s="71" t="s">
        <v>237</v>
      </c>
      <c r="S3" s="71" t="s">
        <v>244</v>
      </c>
      <c r="T3" s="72" t="s">
        <v>236</v>
      </c>
      <c r="U3" s="71" t="s">
        <v>237</v>
      </c>
      <c r="V3" s="71" t="s">
        <v>244</v>
      </c>
      <c r="W3" s="72" t="s">
        <v>236</v>
      </c>
      <c r="X3" s="71" t="s">
        <v>237</v>
      </c>
      <c r="Y3" s="71" t="s">
        <v>244</v>
      </c>
      <c r="Z3" s="72" t="s">
        <v>236</v>
      </c>
    </row>
    <row r="4" spans="1:26" ht="22.5" customHeight="1">
      <c r="A4" s="63" t="s">
        <v>0</v>
      </c>
      <c r="B4" s="64" t="s">
        <v>1</v>
      </c>
      <c r="C4" s="65" t="s">
        <v>343</v>
      </c>
      <c r="D4" s="65">
        <v>98</v>
      </c>
      <c r="E4" s="65">
        <v>980</v>
      </c>
      <c r="F4" s="65" t="s">
        <v>343</v>
      </c>
      <c r="G4" s="65">
        <v>140</v>
      </c>
      <c r="H4" s="65">
        <v>1400</v>
      </c>
      <c r="I4" s="66" t="s">
        <v>245</v>
      </c>
      <c r="J4" s="66">
        <v>1000</v>
      </c>
      <c r="K4" s="66">
        <v>1000</v>
      </c>
      <c r="L4" s="66" t="s">
        <v>245</v>
      </c>
      <c r="M4" s="66">
        <v>1380</v>
      </c>
      <c r="N4" s="73">
        <v>1380</v>
      </c>
      <c r="O4" s="79" t="s">
        <v>246</v>
      </c>
      <c r="P4" s="80">
        <v>1500</v>
      </c>
      <c r="Q4" s="81">
        <v>1500</v>
      </c>
      <c r="R4" s="67" t="s">
        <v>246</v>
      </c>
      <c r="S4" s="68">
        <v>1290</v>
      </c>
      <c r="T4" s="68">
        <v>1290</v>
      </c>
      <c r="U4" s="69" t="s">
        <v>430</v>
      </c>
      <c r="V4" s="69">
        <v>1000</v>
      </c>
      <c r="W4" s="69">
        <v>1000</v>
      </c>
      <c r="X4" s="70" t="s">
        <v>486</v>
      </c>
      <c r="Y4" s="70">
        <v>1280</v>
      </c>
      <c r="Z4" s="70">
        <v>1280</v>
      </c>
    </row>
    <row r="5" spans="1:26" ht="22.5" customHeight="1">
      <c r="A5" s="42" t="s">
        <v>2</v>
      </c>
      <c r="B5" s="38" t="s">
        <v>3</v>
      </c>
      <c r="C5" s="39" t="s">
        <v>344</v>
      </c>
      <c r="D5" s="39">
        <v>3500</v>
      </c>
      <c r="E5" s="39">
        <v>3500</v>
      </c>
      <c r="F5" s="39"/>
      <c r="G5" s="39"/>
      <c r="H5" s="39"/>
      <c r="I5" s="46" t="s">
        <v>422</v>
      </c>
      <c r="J5" s="46">
        <v>5980</v>
      </c>
      <c r="K5" s="46">
        <v>1993</v>
      </c>
      <c r="L5" s="46" t="s">
        <v>246</v>
      </c>
      <c r="M5" s="46">
        <v>2500</v>
      </c>
      <c r="N5" s="74">
        <v>2500</v>
      </c>
      <c r="O5" s="82" t="s">
        <v>422</v>
      </c>
      <c r="P5" s="83">
        <v>3500</v>
      </c>
      <c r="Q5" s="84">
        <v>1166</v>
      </c>
      <c r="R5" s="44" t="s">
        <v>422</v>
      </c>
      <c r="S5" s="45">
        <v>3990</v>
      </c>
      <c r="T5" s="45">
        <v>1330</v>
      </c>
      <c r="U5" s="40" t="s">
        <v>508</v>
      </c>
      <c r="V5" s="40">
        <v>2000</v>
      </c>
      <c r="W5" s="40">
        <v>2000</v>
      </c>
      <c r="X5" s="41" t="s">
        <v>509</v>
      </c>
      <c r="Y5" s="41">
        <v>6940</v>
      </c>
      <c r="Z5" s="41">
        <v>2313</v>
      </c>
    </row>
    <row r="6" spans="1:26" ht="22.5" customHeight="1">
      <c r="A6" s="42" t="s">
        <v>4</v>
      </c>
      <c r="B6" s="38" t="s">
        <v>5</v>
      </c>
      <c r="C6" s="39" t="s">
        <v>345</v>
      </c>
      <c r="D6" s="39">
        <v>1000</v>
      </c>
      <c r="E6" s="39">
        <v>2000</v>
      </c>
      <c r="F6" s="39" t="s">
        <v>346</v>
      </c>
      <c r="G6" s="39">
        <v>1000</v>
      </c>
      <c r="H6" s="39">
        <v>2000</v>
      </c>
      <c r="I6" s="46" t="s">
        <v>394</v>
      </c>
      <c r="J6" s="46">
        <v>2000</v>
      </c>
      <c r="K6" s="46">
        <v>2000</v>
      </c>
      <c r="L6" s="46" t="s">
        <v>394</v>
      </c>
      <c r="M6" s="46">
        <v>2580</v>
      </c>
      <c r="N6" s="74">
        <v>2580</v>
      </c>
      <c r="O6" s="82" t="s">
        <v>394</v>
      </c>
      <c r="P6" s="83">
        <v>2500</v>
      </c>
      <c r="Q6" s="84">
        <v>2500</v>
      </c>
      <c r="R6" s="44" t="s">
        <v>394</v>
      </c>
      <c r="S6" s="45">
        <v>2590</v>
      </c>
      <c r="T6" s="45">
        <v>2590</v>
      </c>
      <c r="U6" s="40" t="s">
        <v>386</v>
      </c>
      <c r="V6" s="40">
        <v>2000</v>
      </c>
      <c r="W6" s="40">
        <v>2857</v>
      </c>
      <c r="X6" s="41" t="s">
        <v>386</v>
      </c>
      <c r="Y6" s="41">
        <v>2280</v>
      </c>
      <c r="Z6" s="41">
        <v>3257</v>
      </c>
    </row>
    <row r="7" spans="1:26" ht="22.5" customHeight="1">
      <c r="A7" s="42" t="s">
        <v>6</v>
      </c>
      <c r="B7" s="38" t="s">
        <v>1</v>
      </c>
      <c r="C7" s="39" t="s">
        <v>180</v>
      </c>
      <c r="D7" s="39">
        <v>2700</v>
      </c>
      <c r="E7" s="39">
        <v>2700</v>
      </c>
      <c r="F7" s="39" t="s">
        <v>180</v>
      </c>
      <c r="G7" s="39">
        <v>2500</v>
      </c>
      <c r="H7" s="39">
        <v>2500</v>
      </c>
      <c r="I7" s="46" t="s">
        <v>395</v>
      </c>
      <c r="J7" s="46">
        <v>3000</v>
      </c>
      <c r="K7" s="46">
        <v>3000</v>
      </c>
      <c r="L7" s="46" t="s">
        <v>395</v>
      </c>
      <c r="M7" s="46">
        <v>3980</v>
      </c>
      <c r="N7" s="74">
        <v>3980</v>
      </c>
      <c r="O7" s="82" t="s">
        <v>499</v>
      </c>
      <c r="P7" s="83">
        <v>29800</v>
      </c>
      <c r="Q7" s="84">
        <v>2980</v>
      </c>
      <c r="R7" s="44" t="s">
        <v>265</v>
      </c>
      <c r="S7" s="45">
        <v>5490</v>
      </c>
      <c r="T7" s="45">
        <v>1830</v>
      </c>
      <c r="U7" s="40" t="s">
        <v>400</v>
      </c>
      <c r="V7" s="40">
        <v>3500</v>
      </c>
      <c r="W7" s="40">
        <v>2333</v>
      </c>
      <c r="X7" s="41" t="s">
        <v>400</v>
      </c>
      <c r="Y7" s="41">
        <v>3280</v>
      </c>
      <c r="Z7" s="41">
        <v>2187</v>
      </c>
    </row>
    <row r="8" spans="1:26" ht="22.5" customHeight="1">
      <c r="A8" s="42" t="s">
        <v>7</v>
      </c>
      <c r="B8" s="38" t="s">
        <v>8</v>
      </c>
      <c r="C8" s="39" t="s">
        <v>345</v>
      </c>
      <c r="D8" s="39">
        <v>1000</v>
      </c>
      <c r="E8" s="39">
        <v>200</v>
      </c>
      <c r="F8" s="39" t="s">
        <v>347</v>
      </c>
      <c r="G8" s="39">
        <v>1500</v>
      </c>
      <c r="H8" s="39">
        <v>600</v>
      </c>
      <c r="I8" s="46" t="s">
        <v>254</v>
      </c>
      <c r="J8" s="46">
        <v>1000</v>
      </c>
      <c r="K8" s="46">
        <v>333</v>
      </c>
      <c r="L8" s="46" t="s">
        <v>445</v>
      </c>
      <c r="M8" s="46">
        <v>1980</v>
      </c>
      <c r="N8" s="74">
        <v>440</v>
      </c>
      <c r="O8" s="82" t="s">
        <v>387</v>
      </c>
      <c r="P8" s="83">
        <v>1000</v>
      </c>
      <c r="Q8" s="84">
        <v>500</v>
      </c>
      <c r="R8" s="44" t="s">
        <v>387</v>
      </c>
      <c r="S8" s="45">
        <v>1590</v>
      </c>
      <c r="T8" s="45">
        <v>795</v>
      </c>
      <c r="U8" s="40" t="s">
        <v>247</v>
      </c>
      <c r="V8" s="40">
        <v>200</v>
      </c>
      <c r="W8" s="40">
        <v>200</v>
      </c>
      <c r="X8" s="41" t="s">
        <v>443</v>
      </c>
      <c r="Y8" s="41">
        <v>980</v>
      </c>
      <c r="Z8" s="41">
        <v>327</v>
      </c>
    </row>
    <row r="9" spans="1:26" ht="22.5" customHeight="1">
      <c r="A9" s="42" t="s">
        <v>9</v>
      </c>
      <c r="B9" s="38" t="s">
        <v>10</v>
      </c>
      <c r="C9" s="39" t="s">
        <v>247</v>
      </c>
      <c r="D9" s="39">
        <v>980</v>
      </c>
      <c r="E9" s="39">
        <v>980</v>
      </c>
      <c r="F9" s="39"/>
      <c r="G9" s="39" t="s">
        <v>234</v>
      </c>
      <c r="H9" s="39" t="s">
        <v>234</v>
      </c>
      <c r="I9" s="46" t="s">
        <v>396</v>
      </c>
      <c r="J9" s="46">
        <v>2000</v>
      </c>
      <c r="K9" s="46">
        <v>500</v>
      </c>
      <c r="L9" s="46" t="s">
        <v>387</v>
      </c>
      <c r="M9" s="46">
        <v>1500</v>
      </c>
      <c r="N9" s="74">
        <v>750</v>
      </c>
      <c r="O9" s="82" t="s">
        <v>454</v>
      </c>
      <c r="P9" s="83">
        <v>1500</v>
      </c>
      <c r="Q9" s="84">
        <v>500</v>
      </c>
      <c r="R9" s="44" t="s">
        <v>254</v>
      </c>
      <c r="S9" s="45">
        <v>1690</v>
      </c>
      <c r="T9" s="45">
        <v>563</v>
      </c>
      <c r="U9" s="40" t="s">
        <v>247</v>
      </c>
      <c r="V9" s="40">
        <v>1000</v>
      </c>
      <c r="W9" s="40">
        <v>1000</v>
      </c>
      <c r="X9" s="41" t="s">
        <v>439</v>
      </c>
      <c r="Y9" s="41">
        <v>1280</v>
      </c>
      <c r="Z9" s="41">
        <v>800</v>
      </c>
    </row>
    <row r="10" spans="1:26" ht="22.5" customHeight="1">
      <c r="A10" s="42" t="s">
        <v>11</v>
      </c>
      <c r="B10" s="38" t="s">
        <v>12</v>
      </c>
      <c r="C10" s="39" t="s">
        <v>349</v>
      </c>
      <c r="D10" s="39">
        <v>1500</v>
      </c>
      <c r="E10" s="39">
        <v>750</v>
      </c>
      <c r="F10" s="39" t="s">
        <v>246</v>
      </c>
      <c r="G10" s="39">
        <v>1000</v>
      </c>
      <c r="H10" s="39">
        <v>1000</v>
      </c>
      <c r="I10" s="46" t="s">
        <v>257</v>
      </c>
      <c r="J10" s="46">
        <v>2000</v>
      </c>
      <c r="K10" s="46">
        <v>400</v>
      </c>
      <c r="L10" s="46" t="s">
        <v>422</v>
      </c>
      <c r="M10" s="46">
        <v>1980</v>
      </c>
      <c r="N10" s="74">
        <v>660</v>
      </c>
      <c r="O10" s="82" t="s">
        <v>349</v>
      </c>
      <c r="P10" s="83">
        <v>1200</v>
      </c>
      <c r="Q10" s="84">
        <v>600</v>
      </c>
      <c r="R10" s="44" t="s">
        <v>246</v>
      </c>
      <c r="S10" s="45">
        <v>690</v>
      </c>
      <c r="T10" s="45">
        <v>690</v>
      </c>
      <c r="U10" s="40" t="s">
        <v>487</v>
      </c>
      <c r="V10" s="40">
        <v>2000</v>
      </c>
      <c r="W10" s="40">
        <v>667</v>
      </c>
      <c r="X10" s="41" t="s">
        <v>248</v>
      </c>
      <c r="Y10" s="41">
        <v>850</v>
      </c>
      <c r="Z10" s="41">
        <v>850</v>
      </c>
    </row>
    <row r="11" spans="1:26" ht="22.5" customHeight="1">
      <c r="A11" s="42" t="s">
        <v>13</v>
      </c>
      <c r="B11" s="38" t="s">
        <v>14</v>
      </c>
      <c r="C11" s="39" t="s">
        <v>344</v>
      </c>
      <c r="D11" s="39">
        <v>1200</v>
      </c>
      <c r="E11" s="39">
        <v>1200</v>
      </c>
      <c r="F11" s="39" t="s">
        <v>246</v>
      </c>
      <c r="G11" s="39">
        <v>1300</v>
      </c>
      <c r="H11" s="39">
        <v>1300</v>
      </c>
      <c r="I11" s="46" t="s">
        <v>422</v>
      </c>
      <c r="J11" s="46">
        <v>2000</v>
      </c>
      <c r="K11" s="46">
        <v>666</v>
      </c>
      <c r="L11" s="46" t="s">
        <v>246</v>
      </c>
      <c r="M11" s="46">
        <v>1000</v>
      </c>
      <c r="N11" s="74">
        <v>1000</v>
      </c>
      <c r="O11" s="82" t="s">
        <v>246</v>
      </c>
      <c r="P11" s="83">
        <v>1000</v>
      </c>
      <c r="Q11" s="84">
        <v>1000</v>
      </c>
      <c r="R11" s="44" t="s">
        <v>246</v>
      </c>
      <c r="S11" s="45">
        <v>1090</v>
      </c>
      <c r="T11" s="45">
        <v>1090</v>
      </c>
      <c r="U11" s="40" t="s">
        <v>246</v>
      </c>
      <c r="V11" s="40">
        <v>1000</v>
      </c>
      <c r="W11" s="40">
        <v>1000</v>
      </c>
      <c r="X11" s="41" t="s">
        <v>246</v>
      </c>
      <c r="Y11" s="41">
        <v>890</v>
      </c>
      <c r="Z11" s="41">
        <v>890</v>
      </c>
    </row>
    <row r="12" spans="1:26" ht="22.5" customHeight="1">
      <c r="A12" s="42" t="s">
        <v>15</v>
      </c>
      <c r="B12" s="38" t="s">
        <v>16</v>
      </c>
      <c r="C12" s="39" t="s">
        <v>247</v>
      </c>
      <c r="D12" s="39">
        <v>330</v>
      </c>
      <c r="E12" s="39">
        <v>3300</v>
      </c>
      <c r="F12" s="39" t="s">
        <v>247</v>
      </c>
      <c r="G12" s="39">
        <v>280</v>
      </c>
      <c r="H12" s="39">
        <v>2800</v>
      </c>
      <c r="I12" s="46" t="s">
        <v>348</v>
      </c>
      <c r="J12" s="46">
        <v>5000</v>
      </c>
      <c r="K12" s="46">
        <v>2500</v>
      </c>
      <c r="L12" s="46" t="s">
        <v>400</v>
      </c>
      <c r="M12" s="46">
        <v>3980</v>
      </c>
      <c r="N12" s="74">
        <v>2653</v>
      </c>
      <c r="O12" s="82" t="s">
        <v>180</v>
      </c>
      <c r="P12" s="83">
        <v>3500</v>
      </c>
      <c r="Q12" s="84">
        <v>3500</v>
      </c>
      <c r="R12" s="44">
        <v>900</v>
      </c>
      <c r="S12" s="45">
        <v>2990</v>
      </c>
      <c r="T12" s="45">
        <v>3322</v>
      </c>
      <c r="U12" s="40" t="s">
        <v>180</v>
      </c>
      <c r="V12" s="40">
        <v>3000</v>
      </c>
      <c r="W12" s="40">
        <v>3000</v>
      </c>
      <c r="X12" s="41" t="s">
        <v>466</v>
      </c>
      <c r="Y12" s="41">
        <v>3000</v>
      </c>
      <c r="Z12" s="41">
        <v>3333</v>
      </c>
    </row>
    <row r="13" spans="1:26" ht="22.5" customHeight="1">
      <c r="A13" s="42" t="s">
        <v>17</v>
      </c>
      <c r="B13" s="38" t="s">
        <v>18</v>
      </c>
      <c r="C13" s="39" t="s">
        <v>247</v>
      </c>
      <c r="D13" s="39">
        <v>390</v>
      </c>
      <c r="E13" s="39">
        <v>3900</v>
      </c>
      <c r="F13" s="39"/>
      <c r="G13" s="39"/>
      <c r="H13" s="39"/>
      <c r="I13" s="46" t="s">
        <v>265</v>
      </c>
      <c r="J13" s="46">
        <v>9900</v>
      </c>
      <c r="K13" s="46">
        <v>3300</v>
      </c>
      <c r="L13" s="46" t="s">
        <v>470</v>
      </c>
      <c r="M13" s="46">
        <v>2980</v>
      </c>
      <c r="N13" s="74">
        <v>2483</v>
      </c>
      <c r="O13" s="82" t="s">
        <v>180</v>
      </c>
      <c r="P13" s="83">
        <v>5500</v>
      </c>
      <c r="Q13" s="84">
        <v>5500</v>
      </c>
      <c r="R13" s="44" t="s">
        <v>180</v>
      </c>
      <c r="S13" s="45">
        <v>5990</v>
      </c>
      <c r="T13" s="45">
        <v>5990</v>
      </c>
      <c r="U13" s="40" t="s">
        <v>348</v>
      </c>
      <c r="V13" s="40">
        <v>7000</v>
      </c>
      <c r="W13" s="40">
        <v>3500</v>
      </c>
      <c r="X13" s="41" t="s">
        <v>386</v>
      </c>
      <c r="Y13" s="41">
        <v>3980</v>
      </c>
      <c r="Z13" s="41">
        <v>5686</v>
      </c>
    </row>
    <row r="14" spans="1:26" ht="22.5" customHeight="1">
      <c r="A14" s="42" t="s">
        <v>19</v>
      </c>
      <c r="B14" s="38" t="s">
        <v>232</v>
      </c>
      <c r="C14" s="39" t="s">
        <v>350</v>
      </c>
      <c r="D14" s="39">
        <v>600</v>
      </c>
      <c r="E14" s="39">
        <v>6000</v>
      </c>
      <c r="F14" s="39" t="s">
        <v>350</v>
      </c>
      <c r="G14" s="39">
        <v>1200</v>
      </c>
      <c r="H14" s="39">
        <v>12000</v>
      </c>
      <c r="I14" s="46" t="s">
        <v>247</v>
      </c>
      <c r="J14" s="46">
        <v>700</v>
      </c>
      <c r="K14" s="46">
        <v>700</v>
      </c>
      <c r="L14" s="46" t="s">
        <v>247</v>
      </c>
      <c r="M14" s="46">
        <v>1280</v>
      </c>
      <c r="N14" s="74">
        <v>1280</v>
      </c>
      <c r="O14" s="82" t="s">
        <v>455</v>
      </c>
      <c r="P14" s="83">
        <v>1500</v>
      </c>
      <c r="Q14" s="84">
        <v>750</v>
      </c>
      <c r="R14" s="44" t="s">
        <v>387</v>
      </c>
      <c r="S14" s="45">
        <v>1490</v>
      </c>
      <c r="T14" s="45">
        <v>745</v>
      </c>
      <c r="U14" s="40" t="s">
        <v>465</v>
      </c>
      <c r="V14" s="40">
        <v>800</v>
      </c>
      <c r="W14" s="40">
        <v>800</v>
      </c>
      <c r="X14" s="41" t="s">
        <v>440</v>
      </c>
      <c r="Y14" s="41">
        <v>1480</v>
      </c>
      <c r="Z14" s="41">
        <v>987</v>
      </c>
    </row>
    <row r="15" spans="1:26" ht="22.5" customHeight="1">
      <c r="A15" s="42" t="s">
        <v>20</v>
      </c>
      <c r="B15" s="38" t="s">
        <v>21</v>
      </c>
      <c r="C15" s="39" t="s">
        <v>257</v>
      </c>
      <c r="D15" s="39">
        <v>5800</v>
      </c>
      <c r="E15" s="39">
        <v>11600</v>
      </c>
      <c r="F15" s="39" t="s">
        <v>397</v>
      </c>
      <c r="G15" s="39">
        <v>5000</v>
      </c>
      <c r="H15" s="39">
        <v>12500</v>
      </c>
      <c r="I15" s="46" t="s">
        <v>492</v>
      </c>
      <c r="J15" s="46">
        <v>9900</v>
      </c>
      <c r="K15" s="46">
        <v>12375</v>
      </c>
      <c r="L15" s="46" t="s">
        <v>245</v>
      </c>
      <c r="M15" s="46">
        <v>1900</v>
      </c>
      <c r="N15" s="74">
        <v>19000</v>
      </c>
      <c r="O15" s="82" t="s">
        <v>351</v>
      </c>
      <c r="P15" s="83">
        <v>20000</v>
      </c>
      <c r="Q15" s="84">
        <v>20000</v>
      </c>
      <c r="R15" s="44" t="s">
        <v>257</v>
      </c>
      <c r="S15" s="45">
        <v>7990</v>
      </c>
      <c r="T15" s="45">
        <v>15980</v>
      </c>
      <c r="U15" s="40" t="s">
        <v>510</v>
      </c>
      <c r="V15" s="40">
        <v>10000</v>
      </c>
      <c r="W15" s="40">
        <v>14286</v>
      </c>
      <c r="X15" s="41" t="s">
        <v>246</v>
      </c>
      <c r="Y15" s="41">
        <v>990</v>
      </c>
      <c r="Z15" s="41">
        <v>9900</v>
      </c>
    </row>
    <row r="16" spans="1:26" ht="22.5" customHeight="1">
      <c r="A16" s="42" t="s">
        <v>22</v>
      </c>
      <c r="B16" s="38" t="s">
        <v>23</v>
      </c>
      <c r="C16" s="39" t="s">
        <v>480</v>
      </c>
      <c r="D16" s="39">
        <v>5800</v>
      </c>
      <c r="E16" s="39">
        <v>11600</v>
      </c>
      <c r="F16" s="39" t="s">
        <v>349</v>
      </c>
      <c r="G16" s="39">
        <v>4400</v>
      </c>
      <c r="H16" s="39">
        <v>22000</v>
      </c>
      <c r="I16" s="46" t="s">
        <v>493</v>
      </c>
      <c r="J16" s="46">
        <v>5980</v>
      </c>
      <c r="K16" s="46">
        <v>19933</v>
      </c>
      <c r="L16" s="46" t="s">
        <v>493</v>
      </c>
      <c r="M16" s="46">
        <v>4900</v>
      </c>
      <c r="N16" s="74">
        <v>16333</v>
      </c>
      <c r="O16" s="82" t="s">
        <v>500</v>
      </c>
      <c r="P16" s="83">
        <v>14000</v>
      </c>
      <c r="Q16" s="84">
        <v>17500</v>
      </c>
      <c r="R16" s="44" t="s">
        <v>422</v>
      </c>
      <c r="S16" s="45">
        <v>6990</v>
      </c>
      <c r="T16" s="45">
        <v>23300</v>
      </c>
      <c r="U16" s="40" t="s">
        <v>422</v>
      </c>
      <c r="V16" s="40">
        <v>7000</v>
      </c>
      <c r="W16" s="40">
        <v>23333</v>
      </c>
      <c r="X16" s="41" t="s">
        <v>497</v>
      </c>
      <c r="Y16" s="41">
        <v>7900</v>
      </c>
      <c r="Z16" s="41">
        <v>13167</v>
      </c>
    </row>
    <row r="17" spans="1:26" ht="22.5" customHeight="1">
      <c r="A17" s="42" t="s">
        <v>24</v>
      </c>
      <c r="B17" s="38" t="s">
        <v>25</v>
      </c>
      <c r="C17" s="39" t="s">
        <v>350</v>
      </c>
      <c r="D17" s="39">
        <v>500</v>
      </c>
      <c r="E17" s="39">
        <v>5000</v>
      </c>
      <c r="F17" s="39" t="s">
        <v>234</v>
      </c>
      <c r="G17" s="39" t="s">
        <v>234</v>
      </c>
      <c r="H17" s="39" t="s">
        <v>234</v>
      </c>
      <c r="I17" s="46" t="s">
        <v>467</v>
      </c>
      <c r="J17" s="46">
        <v>19800</v>
      </c>
      <c r="K17" s="46">
        <v>3960</v>
      </c>
      <c r="L17" s="46" t="s">
        <v>265</v>
      </c>
      <c r="M17" s="46">
        <v>9900</v>
      </c>
      <c r="N17" s="74">
        <v>3300</v>
      </c>
      <c r="O17" s="82" t="s">
        <v>265</v>
      </c>
      <c r="P17" s="83">
        <v>12000</v>
      </c>
      <c r="Q17" s="84">
        <v>4000</v>
      </c>
      <c r="R17" s="44" t="s">
        <v>469</v>
      </c>
      <c r="S17" s="45">
        <v>10900</v>
      </c>
      <c r="T17" s="45">
        <v>4037</v>
      </c>
      <c r="U17" s="40" t="s">
        <v>467</v>
      </c>
      <c r="V17" s="40">
        <v>10000</v>
      </c>
      <c r="W17" s="40">
        <v>2000</v>
      </c>
      <c r="X17" s="41" t="s">
        <v>475</v>
      </c>
      <c r="Y17" s="41">
        <v>10900</v>
      </c>
      <c r="Z17" s="41">
        <v>5450</v>
      </c>
    </row>
    <row r="18" spans="1:26" ht="22.5" customHeight="1">
      <c r="A18" s="42" t="s">
        <v>26</v>
      </c>
      <c r="B18" s="38" t="s">
        <v>27</v>
      </c>
      <c r="C18" s="39" t="s">
        <v>483</v>
      </c>
      <c r="D18" s="39">
        <v>5000</v>
      </c>
      <c r="E18" s="39">
        <v>3400</v>
      </c>
      <c r="F18" s="39"/>
      <c r="G18" s="39"/>
      <c r="H18" s="39"/>
      <c r="I18" s="46" t="s">
        <v>467</v>
      </c>
      <c r="J18" s="46">
        <v>12800</v>
      </c>
      <c r="K18" s="46">
        <v>2560</v>
      </c>
      <c r="L18" s="46" t="s">
        <v>265</v>
      </c>
      <c r="M18" s="46">
        <v>7980</v>
      </c>
      <c r="N18" s="74">
        <v>2660</v>
      </c>
      <c r="O18" s="82" t="s">
        <v>467</v>
      </c>
      <c r="P18" s="83">
        <v>10000</v>
      </c>
      <c r="Q18" s="84">
        <v>2000</v>
      </c>
      <c r="R18" s="44" t="s">
        <v>501</v>
      </c>
      <c r="S18" s="45">
        <v>9990</v>
      </c>
      <c r="T18" s="45">
        <v>2854</v>
      </c>
      <c r="U18" s="40" t="s">
        <v>351</v>
      </c>
      <c r="V18" s="40">
        <v>3000</v>
      </c>
      <c r="W18" s="40">
        <v>3000</v>
      </c>
      <c r="X18" s="41" t="s">
        <v>488</v>
      </c>
      <c r="Y18" s="41">
        <v>2980</v>
      </c>
      <c r="Z18" s="41">
        <v>2980</v>
      </c>
    </row>
    <row r="19" spans="1:26" ht="22.5" customHeight="1">
      <c r="A19" s="42" t="s">
        <v>28</v>
      </c>
      <c r="B19" s="38" t="s">
        <v>29</v>
      </c>
      <c r="C19" s="39" t="s">
        <v>344</v>
      </c>
      <c r="D19" s="39">
        <v>17800</v>
      </c>
      <c r="E19" s="39">
        <v>17800</v>
      </c>
      <c r="F19" s="39" t="s">
        <v>437</v>
      </c>
      <c r="G19" s="39">
        <v>15000</v>
      </c>
      <c r="H19" s="39">
        <v>15000</v>
      </c>
      <c r="I19" s="46" t="s">
        <v>398</v>
      </c>
      <c r="J19" s="46">
        <v>14800</v>
      </c>
      <c r="K19" s="46">
        <v>14800</v>
      </c>
      <c r="L19" s="46" t="s">
        <v>398</v>
      </c>
      <c r="M19" s="46">
        <v>18900</v>
      </c>
      <c r="N19" s="74">
        <v>18900</v>
      </c>
      <c r="O19" s="82"/>
      <c r="P19" s="83"/>
      <c r="Q19" s="84"/>
      <c r="R19" s="44"/>
      <c r="S19" s="45"/>
      <c r="T19" s="45"/>
      <c r="U19" s="40" t="s">
        <v>490</v>
      </c>
      <c r="V19" s="40">
        <v>12800</v>
      </c>
      <c r="W19" s="40">
        <v>17067</v>
      </c>
      <c r="X19" s="41" t="s">
        <v>511</v>
      </c>
      <c r="Y19" s="41">
        <v>14900</v>
      </c>
      <c r="Z19" s="41">
        <v>17029</v>
      </c>
    </row>
    <row r="20" spans="1:26" ht="22.5" customHeight="1">
      <c r="A20" s="42" t="s">
        <v>30</v>
      </c>
      <c r="B20" s="38" t="s">
        <v>31</v>
      </c>
      <c r="C20" s="39"/>
      <c r="D20" s="39"/>
      <c r="E20" s="39"/>
      <c r="F20" s="39"/>
      <c r="G20" s="39"/>
      <c r="H20" s="39"/>
      <c r="I20" s="46" t="s">
        <v>180</v>
      </c>
      <c r="J20" s="46"/>
      <c r="K20" s="46"/>
      <c r="L20" s="46" t="s">
        <v>494</v>
      </c>
      <c r="M20" s="46">
        <v>12900</v>
      </c>
      <c r="N20" s="74">
        <v>23888</v>
      </c>
      <c r="O20" s="82" t="s">
        <v>253</v>
      </c>
      <c r="P20" s="83">
        <v>10000</v>
      </c>
      <c r="Q20" s="84">
        <v>20000</v>
      </c>
      <c r="R20" s="44" t="s">
        <v>253</v>
      </c>
      <c r="S20" s="45">
        <v>11900</v>
      </c>
      <c r="T20" s="45">
        <v>23800</v>
      </c>
      <c r="U20" s="40" t="s">
        <v>253</v>
      </c>
      <c r="V20" s="40">
        <v>8900</v>
      </c>
      <c r="W20" s="40">
        <v>17800</v>
      </c>
      <c r="X20" s="41" t="s">
        <v>253</v>
      </c>
      <c r="Y20" s="41">
        <v>11900</v>
      </c>
      <c r="Z20" s="41">
        <v>23800</v>
      </c>
    </row>
    <row r="21" spans="1:26" ht="22.5" customHeight="1">
      <c r="A21" s="42" t="s">
        <v>267</v>
      </c>
      <c r="B21" s="38" t="s">
        <v>268</v>
      </c>
      <c r="C21" s="39" t="s">
        <v>352</v>
      </c>
      <c r="D21" s="39">
        <v>6500</v>
      </c>
      <c r="E21" s="39">
        <v>1300</v>
      </c>
      <c r="F21" s="39"/>
      <c r="G21" s="39"/>
      <c r="H21" s="39"/>
      <c r="I21" s="46" t="s">
        <v>456</v>
      </c>
      <c r="J21" s="46">
        <v>10000</v>
      </c>
      <c r="K21" s="46">
        <v>2500</v>
      </c>
      <c r="L21" s="46" t="s">
        <v>399</v>
      </c>
      <c r="M21" s="46">
        <v>13800</v>
      </c>
      <c r="N21" s="74">
        <v>4600</v>
      </c>
      <c r="O21" s="82" t="s">
        <v>456</v>
      </c>
      <c r="P21" s="83">
        <v>10000</v>
      </c>
      <c r="Q21" s="84">
        <v>2500</v>
      </c>
      <c r="R21" s="44" t="s">
        <v>353</v>
      </c>
      <c r="S21" s="45">
        <v>3990</v>
      </c>
      <c r="T21" s="45">
        <v>3990</v>
      </c>
      <c r="U21" s="40" t="s">
        <v>399</v>
      </c>
      <c r="V21" s="40">
        <v>10000</v>
      </c>
      <c r="W21" s="40">
        <v>3333</v>
      </c>
      <c r="X21" s="41" t="s">
        <v>482</v>
      </c>
      <c r="Y21" s="41">
        <v>6900</v>
      </c>
      <c r="Z21" s="41">
        <v>2875</v>
      </c>
    </row>
    <row r="22" spans="1:26" ht="22.5" customHeight="1">
      <c r="A22" s="42" t="s">
        <v>269</v>
      </c>
      <c r="B22" s="38" t="s">
        <v>270</v>
      </c>
      <c r="C22" s="39" t="s">
        <v>249</v>
      </c>
      <c r="D22" s="39">
        <v>6900</v>
      </c>
      <c r="E22" s="39">
        <v>3450</v>
      </c>
      <c r="F22" s="39"/>
      <c r="G22" s="39"/>
      <c r="H22" s="39"/>
      <c r="I22" s="46" t="s">
        <v>249</v>
      </c>
      <c r="J22" s="46">
        <v>5000</v>
      </c>
      <c r="K22" s="46">
        <v>2500</v>
      </c>
      <c r="L22" s="46" t="s">
        <v>353</v>
      </c>
      <c r="M22" s="46">
        <v>4980</v>
      </c>
      <c r="N22" s="74">
        <v>4980</v>
      </c>
      <c r="O22" s="82" t="s">
        <v>249</v>
      </c>
      <c r="P22" s="83">
        <v>6000</v>
      </c>
      <c r="Q22" s="84">
        <v>3000</v>
      </c>
      <c r="R22" s="44" t="s">
        <v>249</v>
      </c>
      <c r="S22" s="45">
        <v>5990</v>
      </c>
      <c r="T22" s="45">
        <v>2995</v>
      </c>
      <c r="U22" s="40" t="s">
        <v>249</v>
      </c>
      <c r="V22" s="40">
        <v>5000</v>
      </c>
      <c r="W22" s="40">
        <v>2500</v>
      </c>
      <c r="X22" s="41" t="s">
        <v>249</v>
      </c>
      <c r="Y22" s="41">
        <v>5000</v>
      </c>
      <c r="Z22" s="41">
        <v>2500</v>
      </c>
    </row>
    <row r="23" spans="1:26" ht="22.5" customHeight="1">
      <c r="A23" s="42" t="s">
        <v>271</v>
      </c>
      <c r="B23" s="38" t="s">
        <v>272</v>
      </c>
      <c r="C23" s="39" t="s">
        <v>353</v>
      </c>
      <c r="D23" s="39">
        <v>9500</v>
      </c>
      <c r="E23" s="39">
        <v>9500</v>
      </c>
      <c r="F23" s="39"/>
      <c r="G23" s="39"/>
      <c r="H23" s="39"/>
      <c r="I23" s="46" t="s">
        <v>495</v>
      </c>
      <c r="J23" s="46">
        <v>15000</v>
      </c>
      <c r="K23" s="46">
        <v>7500</v>
      </c>
      <c r="L23" s="46" t="s">
        <v>477</v>
      </c>
      <c r="M23" s="46">
        <v>8900</v>
      </c>
      <c r="N23" s="74">
        <v>8900</v>
      </c>
      <c r="O23" s="82" t="s">
        <v>353</v>
      </c>
      <c r="P23" s="83">
        <v>8500</v>
      </c>
      <c r="Q23" s="84">
        <v>8500</v>
      </c>
      <c r="R23" s="44" t="s">
        <v>353</v>
      </c>
      <c r="S23" s="45">
        <v>8490</v>
      </c>
      <c r="T23" s="45">
        <v>8490</v>
      </c>
      <c r="U23" s="40" t="s">
        <v>512</v>
      </c>
      <c r="V23" s="40">
        <v>7000</v>
      </c>
      <c r="W23" s="40">
        <v>7000</v>
      </c>
      <c r="X23" s="41" t="s">
        <v>249</v>
      </c>
      <c r="Y23" s="41">
        <v>12800</v>
      </c>
      <c r="Z23" s="41">
        <v>6400</v>
      </c>
    </row>
    <row r="24" spans="1:26" ht="22.5" customHeight="1">
      <c r="A24" s="42" t="s">
        <v>273</v>
      </c>
      <c r="B24" s="38" t="s">
        <v>274</v>
      </c>
      <c r="C24" s="39" t="s">
        <v>353</v>
      </c>
      <c r="D24" s="39">
        <v>4900</v>
      </c>
      <c r="E24" s="39">
        <v>4900</v>
      </c>
      <c r="F24" s="39"/>
      <c r="G24" s="39"/>
      <c r="H24" s="39"/>
      <c r="I24" s="46" t="s">
        <v>353</v>
      </c>
      <c r="J24" s="46">
        <v>5000</v>
      </c>
      <c r="K24" s="46">
        <v>5000</v>
      </c>
      <c r="L24" s="46" t="s">
        <v>353</v>
      </c>
      <c r="M24" s="46"/>
      <c r="N24" s="74"/>
      <c r="O24" s="82" t="s">
        <v>249</v>
      </c>
      <c r="P24" s="83">
        <v>5000</v>
      </c>
      <c r="Q24" s="84">
        <v>2500</v>
      </c>
      <c r="R24" s="44" t="s">
        <v>353</v>
      </c>
      <c r="S24" s="45">
        <v>2990</v>
      </c>
      <c r="T24" s="45">
        <v>2990</v>
      </c>
      <c r="U24" s="40" t="s">
        <v>353</v>
      </c>
      <c r="V24" s="40">
        <v>4500</v>
      </c>
      <c r="W24" s="40">
        <v>4500</v>
      </c>
      <c r="X24" s="41"/>
      <c r="Y24" s="41"/>
      <c r="Z24" s="41"/>
    </row>
    <row r="25" spans="1:26" ht="22.5" customHeight="1">
      <c r="A25" s="42" t="s">
        <v>275</v>
      </c>
      <c r="B25" s="38" t="s">
        <v>268</v>
      </c>
      <c r="C25" s="39" t="s">
        <v>249</v>
      </c>
      <c r="D25" s="39">
        <v>5900</v>
      </c>
      <c r="E25" s="39">
        <v>2950</v>
      </c>
      <c r="F25" s="39"/>
      <c r="G25" s="39"/>
      <c r="H25" s="39"/>
      <c r="I25" s="46" t="s">
        <v>399</v>
      </c>
      <c r="J25" s="46">
        <v>10000</v>
      </c>
      <c r="K25" s="46">
        <v>3333</v>
      </c>
      <c r="L25" s="46" t="s">
        <v>249</v>
      </c>
      <c r="M25" s="46">
        <v>7800</v>
      </c>
      <c r="N25" s="74">
        <v>3900</v>
      </c>
      <c r="O25" s="82" t="s">
        <v>249</v>
      </c>
      <c r="P25" s="83">
        <v>6000</v>
      </c>
      <c r="Q25" s="84">
        <v>3000</v>
      </c>
      <c r="R25" s="44" t="s">
        <v>353</v>
      </c>
      <c r="S25" s="45">
        <v>3290</v>
      </c>
      <c r="T25" s="45">
        <v>3290</v>
      </c>
      <c r="U25" s="40" t="s">
        <v>399</v>
      </c>
      <c r="V25" s="40">
        <v>10000</v>
      </c>
      <c r="W25" s="40">
        <v>3333</v>
      </c>
      <c r="X25" s="41" t="s">
        <v>249</v>
      </c>
      <c r="Y25" s="41">
        <v>6400</v>
      </c>
      <c r="Z25" s="41">
        <v>3200</v>
      </c>
    </row>
    <row r="26" spans="1:26" ht="22.5" customHeight="1">
      <c r="A26" s="42" t="s">
        <v>276</v>
      </c>
      <c r="B26" s="38" t="s">
        <v>277</v>
      </c>
      <c r="C26" s="39" t="s">
        <v>180</v>
      </c>
      <c r="D26" s="39">
        <v>20000</v>
      </c>
      <c r="E26" s="39">
        <v>20000</v>
      </c>
      <c r="F26" s="39" t="s">
        <v>234</v>
      </c>
      <c r="G26" s="39" t="s">
        <v>234</v>
      </c>
      <c r="H26" s="39"/>
      <c r="I26" s="46" t="s">
        <v>400</v>
      </c>
      <c r="J26" s="46">
        <v>30000</v>
      </c>
      <c r="K26" s="46">
        <v>20000</v>
      </c>
      <c r="L26" s="46" t="s">
        <v>387</v>
      </c>
      <c r="M26" s="46">
        <v>6800</v>
      </c>
      <c r="N26" s="74">
        <v>34000</v>
      </c>
      <c r="O26" s="82" t="s">
        <v>502</v>
      </c>
      <c r="P26" s="83">
        <v>4000</v>
      </c>
      <c r="Q26" s="84">
        <v>26666</v>
      </c>
      <c r="R26" s="44" t="s">
        <v>396</v>
      </c>
      <c r="S26" s="45">
        <v>14900</v>
      </c>
      <c r="T26" s="45">
        <v>24975</v>
      </c>
      <c r="U26" s="40" t="s">
        <v>491</v>
      </c>
      <c r="V26" s="40">
        <v>10850</v>
      </c>
      <c r="W26" s="40">
        <v>36167</v>
      </c>
      <c r="X26" s="41" t="s">
        <v>435</v>
      </c>
      <c r="Y26" s="41">
        <v>14800</v>
      </c>
      <c r="Z26" s="41">
        <v>24667</v>
      </c>
    </row>
    <row r="27" spans="1:26" ht="22.5" customHeight="1">
      <c r="A27" s="42" t="s">
        <v>278</v>
      </c>
      <c r="B27" s="38" t="s">
        <v>279</v>
      </c>
      <c r="C27" s="39" t="s">
        <v>247</v>
      </c>
      <c r="D27" s="39">
        <v>8500</v>
      </c>
      <c r="E27" s="39">
        <v>51000</v>
      </c>
      <c r="F27" s="39" t="s">
        <v>247</v>
      </c>
      <c r="G27" s="39">
        <v>8000</v>
      </c>
      <c r="H27" s="39">
        <v>40000</v>
      </c>
      <c r="I27" s="46" t="s">
        <v>247</v>
      </c>
      <c r="J27" s="46">
        <v>10800</v>
      </c>
      <c r="K27" s="46">
        <v>54000</v>
      </c>
      <c r="L27" s="46" t="s">
        <v>247</v>
      </c>
      <c r="M27" s="46">
        <v>9800</v>
      </c>
      <c r="N27" s="74">
        <v>49000</v>
      </c>
      <c r="O27" s="82" t="s">
        <v>247</v>
      </c>
      <c r="P27" s="83">
        <v>9900</v>
      </c>
      <c r="Q27" s="84">
        <v>49500</v>
      </c>
      <c r="R27" s="44" t="s">
        <v>247</v>
      </c>
      <c r="S27" s="45">
        <v>9990</v>
      </c>
      <c r="T27" s="45">
        <v>49950</v>
      </c>
      <c r="U27" s="40" t="s">
        <v>250</v>
      </c>
      <c r="V27" s="40">
        <v>9000</v>
      </c>
      <c r="W27" s="40">
        <v>45000</v>
      </c>
      <c r="X27" s="41" t="s">
        <v>250</v>
      </c>
      <c r="Y27" s="41">
        <v>9000</v>
      </c>
      <c r="Z27" s="41">
        <v>45000</v>
      </c>
    </row>
    <row r="28" spans="1:26" ht="22.5" customHeight="1">
      <c r="A28" s="42" t="s">
        <v>280</v>
      </c>
      <c r="B28" s="38" t="s">
        <v>279</v>
      </c>
      <c r="C28" s="39"/>
      <c r="D28" s="39"/>
      <c r="E28" s="39"/>
      <c r="F28" s="39"/>
      <c r="G28" s="39"/>
      <c r="H28" s="39"/>
      <c r="I28" s="46" t="s">
        <v>247</v>
      </c>
      <c r="J28" s="46" t="s">
        <v>401</v>
      </c>
      <c r="K28" s="46"/>
      <c r="L28" s="46" t="s">
        <v>247</v>
      </c>
      <c r="M28" s="46">
        <v>1580</v>
      </c>
      <c r="N28" s="74">
        <v>7900</v>
      </c>
      <c r="O28" s="82"/>
      <c r="P28" s="83"/>
      <c r="Q28" s="84"/>
      <c r="R28" s="44"/>
      <c r="S28" s="45"/>
      <c r="T28" s="45"/>
      <c r="U28" s="40"/>
      <c r="V28" s="40"/>
      <c r="W28" s="40"/>
      <c r="X28" s="41" t="s">
        <v>250</v>
      </c>
      <c r="Y28" s="41">
        <v>5900</v>
      </c>
      <c r="Z28" s="41">
        <v>29500</v>
      </c>
    </row>
    <row r="29" spans="1:26" ht="22.5" customHeight="1">
      <c r="A29" s="42" t="s">
        <v>281</v>
      </c>
      <c r="B29" s="38" t="s">
        <v>282</v>
      </c>
      <c r="C29" s="39" t="s">
        <v>247</v>
      </c>
      <c r="D29" s="39">
        <v>2680</v>
      </c>
      <c r="E29" s="39">
        <v>13400</v>
      </c>
      <c r="F29" s="39" t="s">
        <v>247</v>
      </c>
      <c r="G29" s="39">
        <v>2300</v>
      </c>
      <c r="H29" s="39">
        <v>11500</v>
      </c>
      <c r="I29" s="46" t="s">
        <v>247</v>
      </c>
      <c r="J29" s="46">
        <v>1967</v>
      </c>
      <c r="K29" s="46">
        <v>9835</v>
      </c>
      <c r="L29" s="46" t="s">
        <v>247</v>
      </c>
      <c r="M29" s="46">
        <v>1680</v>
      </c>
      <c r="N29" s="74">
        <v>8400</v>
      </c>
      <c r="O29" s="82" t="s">
        <v>247</v>
      </c>
      <c r="P29" s="83">
        <v>2350</v>
      </c>
      <c r="Q29" s="84">
        <v>11750</v>
      </c>
      <c r="R29" s="44" t="s">
        <v>247</v>
      </c>
      <c r="S29" s="45">
        <v>2590</v>
      </c>
      <c r="T29" s="45">
        <v>12950</v>
      </c>
      <c r="U29" s="40" t="s">
        <v>251</v>
      </c>
      <c r="V29" s="40">
        <v>2300</v>
      </c>
      <c r="W29" s="40">
        <v>11500</v>
      </c>
      <c r="X29" s="41" t="s">
        <v>247</v>
      </c>
      <c r="Y29" s="41">
        <v>1890</v>
      </c>
      <c r="Z29" s="41">
        <v>9450</v>
      </c>
    </row>
    <row r="30" spans="1:26" ht="22.5" customHeight="1">
      <c r="A30" s="42" t="s">
        <v>283</v>
      </c>
      <c r="B30" s="38" t="s">
        <v>284</v>
      </c>
      <c r="C30" s="39" t="s">
        <v>354</v>
      </c>
      <c r="D30" s="39">
        <v>3980</v>
      </c>
      <c r="E30" s="39">
        <v>3980</v>
      </c>
      <c r="F30" s="39"/>
      <c r="G30" s="39"/>
      <c r="H30" s="39"/>
      <c r="I30" s="46" t="s">
        <v>478</v>
      </c>
      <c r="J30" s="46">
        <v>6580</v>
      </c>
      <c r="K30" s="46">
        <v>6266</v>
      </c>
      <c r="L30" s="46" t="s">
        <v>496</v>
      </c>
      <c r="M30" s="46">
        <v>4400</v>
      </c>
      <c r="N30" s="74">
        <v>4190</v>
      </c>
      <c r="O30" s="82" t="s">
        <v>180</v>
      </c>
      <c r="P30" s="83">
        <v>6500</v>
      </c>
      <c r="Q30" s="84">
        <v>6500</v>
      </c>
      <c r="R30" s="44" t="s">
        <v>180</v>
      </c>
      <c r="S30" s="45">
        <v>5990</v>
      </c>
      <c r="T30" s="45">
        <v>5990</v>
      </c>
      <c r="U30" s="40" t="s">
        <v>446</v>
      </c>
      <c r="V30" s="40">
        <v>6200</v>
      </c>
      <c r="W30" s="40">
        <v>5487</v>
      </c>
      <c r="X30" s="41" t="s">
        <v>388</v>
      </c>
      <c r="Y30" s="41">
        <v>6900</v>
      </c>
      <c r="Z30" s="41">
        <v>6273</v>
      </c>
    </row>
    <row r="31" spans="1:26" ht="22.5" customHeight="1">
      <c r="A31" s="42" t="s">
        <v>286</v>
      </c>
      <c r="B31" s="38" t="s">
        <v>287</v>
      </c>
      <c r="C31" s="39" t="s">
        <v>351</v>
      </c>
      <c r="D31" s="39">
        <v>3500</v>
      </c>
      <c r="E31" s="39">
        <v>3500</v>
      </c>
      <c r="F31" s="39" t="s">
        <v>351</v>
      </c>
      <c r="G31" s="39">
        <v>3700</v>
      </c>
      <c r="H31" s="39">
        <v>3700</v>
      </c>
      <c r="I31" s="46" t="s">
        <v>402</v>
      </c>
      <c r="J31" s="46">
        <v>5980</v>
      </c>
      <c r="K31" s="46">
        <v>1993</v>
      </c>
      <c r="L31" s="46" t="s">
        <v>402</v>
      </c>
      <c r="M31" s="46">
        <v>5900</v>
      </c>
      <c r="N31" s="74">
        <v>1966</v>
      </c>
      <c r="O31" s="82" t="s">
        <v>461</v>
      </c>
      <c r="P31" s="83">
        <v>6500</v>
      </c>
      <c r="Q31" s="84">
        <v>2166</v>
      </c>
      <c r="R31" s="44" t="s">
        <v>461</v>
      </c>
      <c r="S31" s="45">
        <v>5880</v>
      </c>
      <c r="T31" s="45">
        <v>1960</v>
      </c>
      <c r="U31" s="40" t="s">
        <v>173</v>
      </c>
      <c r="V31" s="40">
        <v>3300</v>
      </c>
      <c r="W31" s="40">
        <v>3300</v>
      </c>
      <c r="X31" s="41" t="s">
        <v>173</v>
      </c>
      <c r="Y31" s="41">
        <v>2780</v>
      </c>
      <c r="Z31" s="41">
        <v>2780</v>
      </c>
    </row>
    <row r="32" spans="1:26" ht="22.5" customHeight="1">
      <c r="A32" s="42" t="s">
        <v>288</v>
      </c>
      <c r="B32" s="38" t="s">
        <v>289</v>
      </c>
      <c r="C32" s="39" t="s">
        <v>252</v>
      </c>
      <c r="D32" s="39">
        <v>34800</v>
      </c>
      <c r="E32" s="39">
        <v>34800</v>
      </c>
      <c r="F32" s="39" t="s">
        <v>252</v>
      </c>
      <c r="G32" s="39">
        <v>45000</v>
      </c>
      <c r="H32" s="39">
        <v>45000</v>
      </c>
      <c r="I32" s="46" t="s">
        <v>252</v>
      </c>
      <c r="J32" s="46">
        <v>42800</v>
      </c>
      <c r="K32" s="46">
        <v>42800</v>
      </c>
      <c r="L32" s="46" t="s">
        <v>252</v>
      </c>
      <c r="M32" s="46">
        <v>39900</v>
      </c>
      <c r="N32" s="74">
        <v>39900</v>
      </c>
      <c r="O32" s="82" t="s">
        <v>252</v>
      </c>
      <c r="P32" s="83">
        <v>49500</v>
      </c>
      <c r="Q32" s="84">
        <v>49500</v>
      </c>
      <c r="R32" s="44" t="s">
        <v>252</v>
      </c>
      <c r="S32" s="45">
        <v>43900</v>
      </c>
      <c r="T32" s="45">
        <v>43900</v>
      </c>
      <c r="U32" s="40" t="s">
        <v>252</v>
      </c>
      <c r="V32" s="40">
        <v>41000</v>
      </c>
      <c r="W32" s="40">
        <v>41000</v>
      </c>
      <c r="X32" s="41" t="s">
        <v>252</v>
      </c>
      <c r="Y32" s="41">
        <v>42800</v>
      </c>
      <c r="Z32" s="41">
        <v>42800</v>
      </c>
    </row>
    <row r="33" spans="1:26" ht="22.5" customHeight="1">
      <c r="A33" s="42" t="s">
        <v>290</v>
      </c>
      <c r="B33" s="38" t="s">
        <v>291</v>
      </c>
      <c r="C33" s="39" t="s">
        <v>180</v>
      </c>
      <c r="D33" s="39">
        <v>3800</v>
      </c>
      <c r="E33" s="39">
        <v>3800</v>
      </c>
      <c r="F33" s="39" t="s">
        <v>180</v>
      </c>
      <c r="G33" s="39">
        <v>3500</v>
      </c>
      <c r="H33" s="39">
        <v>3500</v>
      </c>
      <c r="I33" s="46" t="s">
        <v>403</v>
      </c>
      <c r="J33" s="46">
        <v>3800</v>
      </c>
      <c r="K33" s="46">
        <v>4750</v>
      </c>
      <c r="L33" s="46" t="s">
        <v>403</v>
      </c>
      <c r="M33" s="46">
        <v>3800</v>
      </c>
      <c r="N33" s="74">
        <v>4750</v>
      </c>
      <c r="O33" s="82" t="s">
        <v>180</v>
      </c>
      <c r="P33" s="83">
        <v>3500</v>
      </c>
      <c r="Q33" s="84">
        <v>3500</v>
      </c>
      <c r="R33" s="44" t="s">
        <v>393</v>
      </c>
      <c r="S33" s="45">
        <v>12900</v>
      </c>
      <c r="T33" s="45">
        <v>3225</v>
      </c>
      <c r="U33" s="40" t="s">
        <v>180</v>
      </c>
      <c r="V33" s="40">
        <v>4150</v>
      </c>
      <c r="W33" s="40">
        <v>4150</v>
      </c>
      <c r="X33" s="41" t="s">
        <v>393</v>
      </c>
      <c r="Y33" s="41">
        <v>13800</v>
      </c>
      <c r="Z33" s="41">
        <v>3450</v>
      </c>
    </row>
    <row r="34" spans="1:26" ht="22.5" customHeight="1">
      <c r="A34" s="42" t="s">
        <v>292</v>
      </c>
      <c r="B34" s="38" t="s">
        <v>293</v>
      </c>
      <c r="C34" s="39" t="s">
        <v>355</v>
      </c>
      <c r="D34" s="39">
        <v>7000</v>
      </c>
      <c r="E34" s="39">
        <v>8750</v>
      </c>
      <c r="F34" s="39" t="s">
        <v>180</v>
      </c>
      <c r="G34" s="39">
        <v>4600</v>
      </c>
      <c r="H34" s="39">
        <v>4600</v>
      </c>
      <c r="I34" s="46" t="s">
        <v>180</v>
      </c>
      <c r="J34" s="46">
        <v>4500</v>
      </c>
      <c r="K34" s="46">
        <v>4500</v>
      </c>
      <c r="L34" s="46" t="s">
        <v>265</v>
      </c>
      <c r="M34" s="46">
        <v>9900</v>
      </c>
      <c r="N34" s="74">
        <v>3300</v>
      </c>
      <c r="O34" s="82" t="s">
        <v>180</v>
      </c>
      <c r="P34" s="83">
        <v>4500</v>
      </c>
      <c r="Q34" s="84">
        <v>4500</v>
      </c>
      <c r="R34" s="44" t="s">
        <v>393</v>
      </c>
      <c r="S34" s="45">
        <v>12900</v>
      </c>
      <c r="T34" s="45">
        <v>3225</v>
      </c>
      <c r="U34" s="40" t="s">
        <v>180</v>
      </c>
      <c r="V34" s="40">
        <v>3000</v>
      </c>
      <c r="W34" s="40">
        <v>3000</v>
      </c>
      <c r="X34" s="41" t="s">
        <v>393</v>
      </c>
      <c r="Y34" s="41">
        <v>12800</v>
      </c>
      <c r="Z34" s="41">
        <v>3200</v>
      </c>
    </row>
    <row r="35" spans="1:26" ht="22.5" customHeight="1">
      <c r="A35" s="42" t="s">
        <v>294</v>
      </c>
      <c r="B35" s="38" t="s">
        <v>285</v>
      </c>
      <c r="C35" s="39" t="s">
        <v>350</v>
      </c>
      <c r="D35" s="39">
        <v>298</v>
      </c>
      <c r="E35" s="39">
        <v>2980</v>
      </c>
      <c r="F35" s="39"/>
      <c r="G35" s="39"/>
      <c r="H35" s="39"/>
      <c r="I35" s="46" t="s">
        <v>247</v>
      </c>
      <c r="J35" s="46">
        <v>700</v>
      </c>
      <c r="K35" s="46">
        <v>7000</v>
      </c>
      <c r="L35" s="46" t="s">
        <v>180</v>
      </c>
      <c r="M35" s="46">
        <v>9900</v>
      </c>
      <c r="N35" s="74">
        <v>9900</v>
      </c>
      <c r="O35" s="82" t="s">
        <v>458</v>
      </c>
      <c r="P35" s="83">
        <v>15000</v>
      </c>
      <c r="Q35" s="84">
        <v>18750</v>
      </c>
      <c r="R35" s="44" t="s">
        <v>387</v>
      </c>
      <c r="S35" s="45">
        <v>5990</v>
      </c>
      <c r="T35" s="45">
        <v>29950</v>
      </c>
      <c r="U35" s="40" t="s">
        <v>247</v>
      </c>
      <c r="V35" s="40">
        <v>720</v>
      </c>
      <c r="W35" s="40">
        <v>7500</v>
      </c>
      <c r="X35" s="41" t="s">
        <v>470</v>
      </c>
      <c r="Y35" s="41">
        <v>5900</v>
      </c>
      <c r="Z35" s="41">
        <v>4917</v>
      </c>
    </row>
    <row r="36" spans="1:26" ht="22.5" customHeight="1">
      <c r="A36" s="42" t="s">
        <v>295</v>
      </c>
      <c r="B36" s="38" t="s">
        <v>285</v>
      </c>
      <c r="C36" s="39" t="s">
        <v>350</v>
      </c>
      <c r="D36" s="39">
        <v>650</v>
      </c>
      <c r="E36" s="39">
        <v>6500</v>
      </c>
      <c r="F36" s="39"/>
      <c r="G36" s="39"/>
      <c r="H36" s="39"/>
      <c r="I36" s="46" t="s">
        <v>180</v>
      </c>
      <c r="J36" s="46">
        <v>6000</v>
      </c>
      <c r="K36" s="46">
        <v>6000</v>
      </c>
      <c r="L36" s="46" t="s">
        <v>180</v>
      </c>
      <c r="M36" s="46">
        <v>7900</v>
      </c>
      <c r="N36" s="74">
        <v>7900</v>
      </c>
      <c r="O36" s="82" t="s">
        <v>459</v>
      </c>
      <c r="P36" s="83">
        <v>12000</v>
      </c>
      <c r="Q36" s="84">
        <v>20000</v>
      </c>
      <c r="R36" s="44" t="s">
        <v>471</v>
      </c>
      <c r="S36" s="45">
        <v>2490</v>
      </c>
      <c r="T36" s="45">
        <v>19153</v>
      </c>
      <c r="U36" s="40" t="s">
        <v>247</v>
      </c>
      <c r="V36" s="40">
        <v>1300</v>
      </c>
      <c r="W36" s="40">
        <v>13000</v>
      </c>
      <c r="X36" s="41" t="s">
        <v>253</v>
      </c>
      <c r="Y36" s="41">
        <v>6980</v>
      </c>
      <c r="Z36" s="41">
        <v>13960</v>
      </c>
    </row>
    <row r="37" spans="1:26" ht="22.5" customHeight="1">
      <c r="A37" s="42" t="s">
        <v>296</v>
      </c>
      <c r="B37" s="38" t="s">
        <v>297</v>
      </c>
      <c r="C37" s="39" t="s">
        <v>356</v>
      </c>
      <c r="D37" s="39">
        <v>9500</v>
      </c>
      <c r="E37" s="39">
        <v>19000</v>
      </c>
      <c r="F37" s="39"/>
      <c r="G37" s="39"/>
      <c r="H37" s="39"/>
      <c r="I37" s="46" t="s">
        <v>445</v>
      </c>
      <c r="J37" s="46">
        <v>5800</v>
      </c>
      <c r="K37" s="46">
        <v>12888</v>
      </c>
      <c r="L37" s="46" t="s">
        <v>180</v>
      </c>
      <c r="M37" s="46">
        <v>9900</v>
      </c>
      <c r="N37" s="74">
        <v>9900</v>
      </c>
      <c r="O37" s="82" t="s">
        <v>457</v>
      </c>
      <c r="P37" s="83">
        <v>16000</v>
      </c>
      <c r="Q37" s="84">
        <v>11428</v>
      </c>
      <c r="R37" s="44" t="s">
        <v>253</v>
      </c>
      <c r="S37" s="45">
        <v>4990</v>
      </c>
      <c r="T37" s="45">
        <v>9980</v>
      </c>
      <c r="U37" s="40" t="s">
        <v>180</v>
      </c>
      <c r="V37" s="40">
        <v>8800</v>
      </c>
      <c r="W37" s="40">
        <v>8800</v>
      </c>
      <c r="X37" s="41"/>
      <c r="Y37" s="41"/>
      <c r="Z37" s="41"/>
    </row>
    <row r="38" spans="1:26" ht="22.5" customHeight="1">
      <c r="A38" s="42" t="s">
        <v>298</v>
      </c>
      <c r="B38" s="38" t="s">
        <v>299</v>
      </c>
      <c r="C38" s="39" t="s">
        <v>481</v>
      </c>
      <c r="D38" s="39">
        <v>9800</v>
      </c>
      <c r="E38" s="39">
        <v>1630</v>
      </c>
      <c r="F38" s="39" t="s">
        <v>254</v>
      </c>
      <c r="G38" s="39">
        <v>6500</v>
      </c>
      <c r="H38" s="39">
        <v>2200</v>
      </c>
      <c r="I38" s="46" t="s">
        <v>404</v>
      </c>
      <c r="J38" s="46">
        <v>15000</v>
      </c>
      <c r="K38" s="46">
        <v>2500</v>
      </c>
      <c r="L38" s="46" t="s">
        <v>387</v>
      </c>
      <c r="M38" s="46">
        <v>9900</v>
      </c>
      <c r="N38" s="74">
        <v>4950</v>
      </c>
      <c r="O38" s="82" t="s">
        <v>404</v>
      </c>
      <c r="P38" s="83">
        <v>20000</v>
      </c>
      <c r="Q38" s="84">
        <v>3333</v>
      </c>
      <c r="R38" s="44" t="s">
        <v>387</v>
      </c>
      <c r="S38" s="45">
        <v>7290</v>
      </c>
      <c r="T38" s="45">
        <v>3645</v>
      </c>
      <c r="U38" s="40" t="s">
        <v>254</v>
      </c>
      <c r="V38" s="40">
        <v>10250</v>
      </c>
      <c r="W38" s="40">
        <v>3417</v>
      </c>
      <c r="X38" s="41" t="s">
        <v>387</v>
      </c>
      <c r="Y38" s="41">
        <v>7080</v>
      </c>
      <c r="Z38" s="41">
        <v>3540</v>
      </c>
    </row>
    <row r="39" spans="1:26" ht="22.5" customHeight="1">
      <c r="A39" s="42" t="s">
        <v>300</v>
      </c>
      <c r="B39" s="38" t="s">
        <v>301</v>
      </c>
      <c r="C39" s="39" t="s">
        <v>350</v>
      </c>
      <c r="D39" s="39">
        <v>1300</v>
      </c>
      <c r="E39" s="39">
        <v>13000</v>
      </c>
      <c r="F39" s="39" t="s">
        <v>247</v>
      </c>
      <c r="G39" s="39">
        <v>1200</v>
      </c>
      <c r="H39" s="39">
        <v>12000</v>
      </c>
      <c r="I39" s="47" t="s">
        <v>180</v>
      </c>
      <c r="J39" s="47">
        <v>9000</v>
      </c>
      <c r="K39" s="47">
        <v>9000</v>
      </c>
      <c r="L39" s="47" t="s">
        <v>387</v>
      </c>
      <c r="M39" s="47">
        <v>3900</v>
      </c>
      <c r="N39" s="75">
        <v>19500</v>
      </c>
      <c r="O39" s="85" t="s">
        <v>254</v>
      </c>
      <c r="P39" s="86">
        <v>3500</v>
      </c>
      <c r="Q39" s="87">
        <v>11666</v>
      </c>
      <c r="R39" s="44" t="s">
        <v>396</v>
      </c>
      <c r="S39" s="45">
        <v>4490</v>
      </c>
      <c r="T39" s="45">
        <v>11225</v>
      </c>
      <c r="U39" s="40" t="s">
        <v>180</v>
      </c>
      <c r="V39" s="40">
        <v>10000</v>
      </c>
      <c r="W39" s="40">
        <v>10000</v>
      </c>
      <c r="X39" s="41" t="s">
        <v>254</v>
      </c>
      <c r="Y39" s="41">
        <v>3280</v>
      </c>
      <c r="Z39" s="41">
        <v>10933</v>
      </c>
    </row>
    <row r="40" spans="1:26" ht="22.5" customHeight="1">
      <c r="A40" s="42" t="s">
        <v>302</v>
      </c>
      <c r="B40" s="43" t="s">
        <v>303</v>
      </c>
      <c r="C40" s="39" t="s">
        <v>357</v>
      </c>
      <c r="D40" s="39">
        <v>7500</v>
      </c>
      <c r="E40" s="39">
        <v>7500</v>
      </c>
      <c r="F40" s="39" t="s">
        <v>234</v>
      </c>
      <c r="G40" s="39" t="s">
        <v>234</v>
      </c>
      <c r="H40" s="39"/>
      <c r="I40" s="47" t="s">
        <v>462</v>
      </c>
      <c r="J40" s="47">
        <v>1400</v>
      </c>
      <c r="K40" s="47">
        <v>14000</v>
      </c>
      <c r="L40" s="47" t="s">
        <v>389</v>
      </c>
      <c r="M40" s="47">
        <v>2980</v>
      </c>
      <c r="N40" s="75">
        <v>14900</v>
      </c>
      <c r="O40" s="85" t="s">
        <v>423</v>
      </c>
      <c r="P40" s="86">
        <v>1800</v>
      </c>
      <c r="Q40" s="87">
        <v>18000</v>
      </c>
      <c r="R40" s="44" t="s">
        <v>423</v>
      </c>
      <c r="S40" s="45">
        <v>1990</v>
      </c>
      <c r="T40" s="45">
        <v>19900</v>
      </c>
      <c r="U40" s="40" t="s">
        <v>452</v>
      </c>
      <c r="V40" s="40">
        <v>1000</v>
      </c>
      <c r="W40" s="40">
        <v>12500</v>
      </c>
      <c r="X40" s="41" t="s">
        <v>462</v>
      </c>
      <c r="Y40" s="41">
        <v>1800</v>
      </c>
      <c r="Z40" s="41">
        <v>18000</v>
      </c>
    </row>
    <row r="41" spans="1:26" ht="22.5" customHeight="1">
      <c r="A41" s="42" t="s">
        <v>304</v>
      </c>
      <c r="B41" s="38" t="s">
        <v>305</v>
      </c>
      <c r="C41" s="39" t="s">
        <v>358</v>
      </c>
      <c r="D41" s="39">
        <v>2750</v>
      </c>
      <c r="E41" s="39">
        <v>2750</v>
      </c>
      <c r="F41" s="39" t="s">
        <v>359</v>
      </c>
      <c r="G41" s="39">
        <v>2470</v>
      </c>
      <c r="H41" s="39">
        <v>2470</v>
      </c>
      <c r="I41" s="47" t="s">
        <v>405</v>
      </c>
      <c r="J41" s="47">
        <v>2850</v>
      </c>
      <c r="K41" s="47">
        <v>2850</v>
      </c>
      <c r="L41" s="47" t="s">
        <v>406</v>
      </c>
      <c r="M41" s="47">
        <v>7680</v>
      </c>
      <c r="N41" s="75">
        <v>2560</v>
      </c>
      <c r="O41" s="85" t="s">
        <v>398</v>
      </c>
      <c r="P41" s="86">
        <v>2850</v>
      </c>
      <c r="Q41" s="87">
        <v>2850</v>
      </c>
      <c r="R41" s="44" t="s">
        <v>424</v>
      </c>
      <c r="S41" s="45">
        <v>7690</v>
      </c>
      <c r="T41" s="45">
        <v>2563</v>
      </c>
      <c r="U41" s="40" t="s">
        <v>432</v>
      </c>
      <c r="V41" s="40">
        <v>2600</v>
      </c>
      <c r="W41" s="40">
        <v>2600</v>
      </c>
      <c r="X41" s="41" t="s">
        <v>432</v>
      </c>
      <c r="Y41" s="41">
        <v>2380</v>
      </c>
      <c r="Z41" s="41">
        <v>2380</v>
      </c>
    </row>
    <row r="42" spans="1:26" ht="22.5" customHeight="1">
      <c r="A42" s="42" t="s">
        <v>306</v>
      </c>
      <c r="B42" s="43" t="s">
        <v>307</v>
      </c>
      <c r="C42" s="39" t="s">
        <v>360</v>
      </c>
      <c r="D42" s="39">
        <v>2100</v>
      </c>
      <c r="E42" s="39">
        <v>2100</v>
      </c>
      <c r="F42" s="39" t="s">
        <v>361</v>
      </c>
      <c r="G42" s="39">
        <v>1850</v>
      </c>
      <c r="H42" s="39">
        <v>1850</v>
      </c>
      <c r="I42" s="47" t="s">
        <v>407</v>
      </c>
      <c r="J42" s="47">
        <v>2000</v>
      </c>
      <c r="K42" s="47">
        <v>2000</v>
      </c>
      <c r="L42" s="47" t="s">
        <v>407</v>
      </c>
      <c r="M42" s="47">
        <v>1580</v>
      </c>
      <c r="N42" s="75">
        <v>1580</v>
      </c>
      <c r="O42" s="85" t="s">
        <v>265</v>
      </c>
      <c r="P42" s="86">
        <v>5800</v>
      </c>
      <c r="Q42" s="87">
        <v>1933</v>
      </c>
      <c r="R42" s="44" t="s">
        <v>180</v>
      </c>
      <c r="S42" s="45">
        <v>1580</v>
      </c>
      <c r="T42" s="45">
        <v>1580</v>
      </c>
      <c r="U42" s="40" t="s">
        <v>255</v>
      </c>
      <c r="V42" s="40">
        <v>1750</v>
      </c>
      <c r="W42" s="40">
        <v>1750</v>
      </c>
      <c r="X42" s="41" t="s">
        <v>255</v>
      </c>
      <c r="Y42" s="41">
        <v>1530</v>
      </c>
      <c r="Z42" s="41">
        <v>1530</v>
      </c>
    </row>
    <row r="43" spans="1:26" ht="22.5" customHeight="1">
      <c r="A43" s="42" t="s">
        <v>308</v>
      </c>
      <c r="B43" s="43" t="s">
        <v>309</v>
      </c>
      <c r="C43" s="39" t="s">
        <v>362</v>
      </c>
      <c r="D43" s="39">
        <v>6900</v>
      </c>
      <c r="E43" s="39">
        <v>6900</v>
      </c>
      <c r="F43" s="39" t="s">
        <v>363</v>
      </c>
      <c r="G43" s="39">
        <v>5680</v>
      </c>
      <c r="H43" s="39">
        <v>5680</v>
      </c>
      <c r="I43" s="47" t="s">
        <v>256</v>
      </c>
      <c r="J43" s="47">
        <v>8000</v>
      </c>
      <c r="K43" s="47">
        <v>8000</v>
      </c>
      <c r="L43" s="47" t="s">
        <v>408</v>
      </c>
      <c r="M43" s="47">
        <v>6350</v>
      </c>
      <c r="N43" s="75">
        <v>6350</v>
      </c>
      <c r="O43" s="85" t="s">
        <v>460</v>
      </c>
      <c r="P43" s="86">
        <v>6700</v>
      </c>
      <c r="Q43" s="87">
        <v>6700</v>
      </c>
      <c r="R43" s="44" t="s">
        <v>425</v>
      </c>
      <c r="S43" s="45">
        <v>8290</v>
      </c>
      <c r="T43" s="45">
        <v>4388</v>
      </c>
      <c r="U43" s="40" t="s">
        <v>390</v>
      </c>
      <c r="V43" s="40">
        <v>5950</v>
      </c>
      <c r="W43" s="40">
        <v>5950</v>
      </c>
      <c r="X43" s="41" t="s">
        <v>431</v>
      </c>
      <c r="Y43" s="41">
        <v>5200</v>
      </c>
      <c r="Z43" s="41">
        <v>5200</v>
      </c>
    </row>
    <row r="44" spans="1:26" ht="22.5" customHeight="1">
      <c r="A44" s="42" t="s">
        <v>310</v>
      </c>
      <c r="B44" s="38" t="s">
        <v>311</v>
      </c>
      <c r="C44" s="39" t="s">
        <v>364</v>
      </c>
      <c r="D44" s="39">
        <v>1000</v>
      </c>
      <c r="E44" s="39">
        <v>1000</v>
      </c>
      <c r="F44" s="39" t="s">
        <v>365</v>
      </c>
      <c r="G44" s="39">
        <v>1500</v>
      </c>
      <c r="H44" s="39">
        <v>3950</v>
      </c>
      <c r="I44" s="47" t="s">
        <v>409</v>
      </c>
      <c r="J44" s="47">
        <v>2000</v>
      </c>
      <c r="K44" s="47">
        <v>1250</v>
      </c>
      <c r="L44" s="47" t="s">
        <v>410</v>
      </c>
      <c r="M44" s="47">
        <v>1180</v>
      </c>
      <c r="N44" s="75">
        <v>1966</v>
      </c>
      <c r="O44" s="85" t="s">
        <v>253</v>
      </c>
      <c r="P44" s="86">
        <v>1500</v>
      </c>
      <c r="Q44" s="87">
        <v>1500</v>
      </c>
      <c r="R44" s="44" t="s">
        <v>503</v>
      </c>
      <c r="S44" s="45">
        <v>2090</v>
      </c>
      <c r="T44" s="45">
        <v>1900</v>
      </c>
      <c r="U44" s="40" t="s">
        <v>433</v>
      </c>
      <c r="V44" s="40">
        <v>1330</v>
      </c>
      <c r="W44" s="40">
        <v>1583</v>
      </c>
      <c r="X44" s="41" t="s">
        <v>513</v>
      </c>
      <c r="Y44" s="41">
        <v>2000</v>
      </c>
      <c r="Z44" s="41">
        <v>2000</v>
      </c>
    </row>
    <row r="45" spans="1:26" ht="22.5" customHeight="1">
      <c r="A45" s="42" t="s">
        <v>312</v>
      </c>
      <c r="B45" s="43" t="s">
        <v>313</v>
      </c>
      <c r="C45" s="39" t="s">
        <v>344</v>
      </c>
      <c r="D45" s="39">
        <v>650</v>
      </c>
      <c r="E45" s="39">
        <v>650</v>
      </c>
      <c r="F45" s="39" t="s">
        <v>246</v>
      </c>
      <c r="G45" s="39">
        <v>590</v>
      </c>
      <c r="H45" s="39">
        <v>590</v>
      </c>
      <c r="I45" s="47" t="s">
        <v>257</v>
      </c>
      <c r="J45" s="47">
        <v>3280</v>
      </c>
      <c r="K45" s="47">
        <v>656</v>
      </c>
      <c r="L45" s="47" t="s">
        <v>497</v>
      </c>
      <c r="M45" s="47">
        <v>2980</v>
      </c>
      <c r="N45" s="75">
        <v>496</v>
      </c>
      <c r="O45" s="85" t="s">
        <v>257</v>
      </c>
      <c r="P45" s="86">
        <v>3750</v>
      </c>
      <c r="Q45" s="87">
        <v>750</v>
      </c>
      <c r="R45" s="44" t="s">
        <v>257</v>
      </c>
      <c r="S45" s="45">
        <v>3080</v>
      </c>
      <c r="T45" s="45">
        <v>616</v>
      </c>
      <c r="U45" s="40" t="s">
        <v>479</v>
      </c>
      <c r="V45" s="40">
        <v>3080</v>
      </c>
      <c r="W45" s="40">
        <v>513</v>
      </c>
      <c r="X45" s="41" t="s">
        <v>479</v>
      </c>
      <c r="Y45" s="41">
        <v>2980</v>
      </c>
      <c r="Z45" s="41">
        <v>497</v>
      </c>
    </row>
    <row r="46" spans="1:26" ht="22.5" customHeight="1">
      <c r="A46" s="42" t="s">
        <v>314</v>
      </c>
      <c r="B46" s="38" t="s">
        <v>315</v>
      </c>
      <c r="C46" s="39" t="s">
        <v>366</v>
      </c>
      <c r="D46" s="39">
        <v>5950</v>
      </c>
      <c r="E46" s="39">
        <v>5950</v>
      </c>
      <c r="F46" s="39" t="s">
        <v>367</v>
      </c>
      <c r="G46" s="39">
        <v>3280</v>
      </c>
      <c r="H46" s="39">
        <v>3280</v>
      </c>
      <c r="I46" s="47" t="s">
        <v>265</v>
      </c>
      <c r="J46" s="47">
        <v>4600</v>
      </c>
      <c r="K46" s="47">
        <v>4139</v>
      </c>
      <c r="L46" s="47" t="s">
        <v>265</v>
      </c>
      <c r="M46" s="47">
        <v>4100</v>
      </c>
      <c r="N46" s="75">
        <v>3689</v>
      </c>
      <c r="O46" s="85" t="s">
        <v>504</v>
      </c>
      <c r="P46" s="86">
        <v>3850</v>
      </c>
      <c r="Q46" s="87">
        <v>4158</v>
      </c>
      <c r="R46" s="44" t="s">
        <v>505</v>
      </c>
      <c r="S46" s="45">
        <v>1290</v>
      </c>
      <c r="T46" s="45">
        <v>3484</v>
      </c>
      <c r="U46" s="40" t="s">
        <v>441</v>
      </c>
      <c r="V46" s="40">
        <v>4100</v>
      </c>
      <c r="W46" s="40">
        <v>3690</v>
      </c>
      <c r="X46" s="40" t="s">
        <v>442</v>
      </c>
      <c r="Y46" s="40">
        <v>3430</v>
      </c>
      <c r="Z46" s="40">
        <v>3704</v>
      </c>
    </row>
    <row r="47" spans="1:26" ht="22.5" customHeight="1">
      <c r="A47" s="42" t="s">
        <v>316</v>
      </c>
      <c r="B47" s="43" t="s">
        <v>317</v>
      </c>
      <c r="C47" s="39" t="s">
        <v>368</v>
      </c>
      <c r="D47" s="39">
        <v>850</v>
      </c>
      <c r="E47" s="39">
        <v>850</v>
      </c>
      <c r="F47" s="39" t="s">
        <v>238</v>
      </c>
      <c r="G47" s="39">
        <v>830</v>
      </c>
      <c r="H47" s="39">
        <v>830</v>
      </c>
      <c r="I47" s="48" t="s">
        <v>411</v>
      </c>
      <c r="J47" s="47">
        <v>850</v>
      </c>
      <c r="K47" s="47">
        <v>850</v>
      </c>
      <c r="L47" s="47" t="s">
        <v>451</v>
      </c>
      <c r="M47" s="47">
        <v>2190</v>
      </c>
      <c r="N47" s="75">
        <v>730</v>
      </c>
      <c r="O47" s="85" t="s">
        <v>246</v>
      </c>
      <c r="P47" s="86">
        <v>850</v>
      </c>
      <c r="Q47" s="87">
        <v>850</v>
      </c>
      <c r="R47" s="44" t="s">
        <v>422</v>
      </c>
      <c r="S47" s="45">
        <v>2190</v>
      </c>
      <c r="T47" s="45">
        <v>730</v>
      </c>
      <c r="U47" s="40" t="s">
        <v>258</v>
      </c>
      <c r="V47" s="40">
        <v>750</v>
      </c>
      <c r="W47" s="40">
        <v>750</v>
      </c>
      <c r="X47" s="40" t="s">
        <v>259</v>
      </c>
      <c r="Y47" s="40">
        <v>2190</v>
      </c>
      <c r="Z47" s="40">
        <v>730</v>
      </c>
    </row>
    <row r="48" spans="1:26" ht="22.5" customHeight="1">
      <c r="A48" s="42" t="s">
        <v>318</v>
      </c>
      <c r="B48" s="38" t="s">
        <v>319</v>
      </c>
      <c r="C48" s="39" t="s">
        <v>369</v>
      </c>
      <c r="D48" s="39">
        <v>4800</v>
      </c>
      <c r="E48" s="39">
        <v>4800</v>
      </c>
      <c r="F48" s="39" t="s">
        <v>370</v>
      </c>
      <c r="G48" s="39">
        <v>6700</v>
      </c>
      <c r="H48" s="39">
        <v>6700</v>
      </c>
      <c r="I48" s="49" t="s">
        <v>412</v>
      </c>
      <c r="J48" s="47">
        <v>5800</v>
      </c>
      <c r="K48" s="47">
        <v>5800</v>
      </c>
      <c r="L48" s="47" t="s">
        <v>413</v>
      </c>
      <c r="M48" s="47">
        <v>6600</v>
      </c>
      <c r="N48" s="75">
        <v>6600</v>
      </c>
      <c r="O48" s="85" t="s">
        <v>426</v>
      </c>
      <c r="P48" s="86">
        <v>6800</v>
      </c>
      <c r="Q48" s="87">
        <v>6800</v>
      </c>
      <c r="R48" s="44" t="s">
        <v>426</v>
      </c>
      <c r="S48" s="45">
        <v>4990</v>
      </c>
      <c r="T48" s="45">
        <v>4990</v>
      </c>
      <c r="U48" s="40" t="s">
        <v>260</v>
      </c>
      <c r="V48" s="40">
        <v>7200</v>
      </c>
      <c r="W48" s="40">
        <v>7200</v>
      </c>
      <c r="X48" s="40" t="s">
        <v>260</v>
      </c>
      <c r="Y48" s="40">
        <v>7250</v>
      </c>
      <c r="Z48" s="40">
        <v>7250</v>
      </c>
    </row>
    <row r="49" spans="1:26" ht="22.5" customHeight="1">
      <c r="A49" s="42" t="s">
        <v>320</v>
      </c>
      <c r="B49" s="38" t="s">
        <v>321</v>
      </c>
      <c r="C49" s="39" t="s">
        <v>371</v>
      </c>
      <c r="D49" s="39">
        <v>3680</v>
      </c>
      <c r="E49" s="39">
        <v>3680</v>
      </c>
      <c r="F49" s="39" t="s">
        <v>371</v>
      </c>
      <c r="G49" s="39">
        <v>4000</v>
      </c>
      <c r="H49" s="39">
        <v>4000</v>
      </c>
      <c r="I49" s="47" t="s">
        <v>414</v>
      </c>
      <c r="J49" s="47">
        <v>3980</v>
      </c>
      <c r="K49" s="47">
        <v>3980</v>
      </c>
      <c r="L49" s="47" t="s">
        <v>415</v>
      </c>
      <c r="M49" s="47">
        <v>5000</v>
      </c>
      <c r="N49" s="75">
        <v>5000</v>
      </c>
      <c r="O49" s="85" t="s">
        <v>426</v>
      </c>
      <c r="P49" s="86">
        <v>6500</v>
      </c>
      <c r="Q49" s="87">
        <v>6500</v>
      </c>
      <c r="R49" s="44" t="s">
        <v>506</v>
      </c>
      <c r="S49" s="45">
        <v>3900</v>
      </c>
      <c r="T49" s="45">
        <v>7800</v>
      </c>
      <c r="U49" s="40" t="s">
        <v>476</v>
      </c>
      <c r="V49" s="40">
        <v>6770</v>
      </c>
      <c r="W49" s="40">
        <v>6770</v>
      </c>
      <c r="X49" s="40" t="s">
        <v>514</v>
      </c>
      <c r="Y49" s="40">
        <v>7500</v>
      </c>
      <c r="Z49" s="40">
        <v>7500</v>
      </c>
    </row>
    <row r="50" spans="1:26" ht="22.5" customHeight="1">
      <c r="A50" s="42" t="s">
        <v>322</v>
      </c>
      <c r="B50" s="38" t="s">
        <v>323</v>
      </c>
      <c r="C50" s="39" t="s">
        <v>372</v>
      </c>
      <c r="D50" s="39">
        <v>13000</v>
      </c>
      <c r="E50" s="39">
        <v>13000</v>
      </c>
      <c r="F50" s="39" t="s">
        <v>373</v>
      </c>
      <c r="G50" s="39">
        <v>10340</v>
      </c>
      <c r="H50" s="39">
        <v>10340</v>
      </c>
      <c r="I50" s="47" t="s">
        <v>468</v>
      </c>
      <c r="J50" s="47">
        <v>7800</v>
      </c>
      <c r="K50" s="47">
        <v>13650</v>
      </c>
      <c r="L50" s="47" t="s">
        <v>247</v>
      </c>
      <c r="M50" s="47">
        <v>6100</v>
      </c>
      <c r="N50" s="75">
        <v>10675</v>
      </c>
      <c r="O50" s="85" t="s">
        <v>427</v>
      </c>
      <c r="P50" s="86">
        <v>3700</v>
      </c>
      <c r="Q50" s="87">
        <v>2697</v>
      </c>
      <c r="R50" s="44" t="s">
        <v>427</v>
      </c>
      <c r="S50" s="45">
        <v>3250</v>
      </c>
      <c r="T50" s="45">
        <v>2369</v>
      </c>
      <c r="U50" s="40" t="s">
        <v>468</v>
      </c>
      <c r="V50" s="40">
        <v>6200</v>
      </c>
      <c r="W50" s="40">
        <v>10850</v>
      </c>
      <c r="X50" s="40" t="s">
        <v>391</v>
      </c>
      <c r="Y50" s="40">
        <v>5980</v>
      </c>
      <c r="Z50" s="40">
        <v>10465</v>
      </c>
    </row>
    <row r="51" spans="1:26" ht="22.5" customHeight="1">
      <c r="A51" s="42" t="s">
        <v>324</v>
      </c>
      <c r="B51" s="38" t="s">
        <v>325</v>
      </c>
      <c r="C51" s="39" t="s">
        <v>374</v>
      </c>
      <c r="D51" s="39">
        <v>1380</v>
      </c>
      <c r="E51" s="39">
        <v>1380</v>
      </c>
      <c r="F51" s="39" t="s">
        <v>374</v>
      </c>
      <c r="G51" s="39">
        <v>1260</v>
      </c>
      <c r="H51" s="39">
        <v>1260</v>
      </c>
      <c r="I51" s="47" t="s">
        <v>261</v>
      </c>
      <c r="J51" s="47">
        <v>1400</v>
      </c>
      <c r="K51" s="47">
        <v>1400</v>
      </c>
      <c r="L51" s="47" t="s">
        <v>416</v>
      </c>
      <c r="M51" s="47">
        <v>1100</v>
      </c>
      <c r="N51" s="75">
        <v>1100</v>
      </c>
      <c r="O51" s="85" t="s">
        <v>426</v>
      </c>
      <c r="P51" s="86">
        <v>1400</v>
      </c>
      <c r="Q51" s="87">
        <v>1400</v>
      </c>
      <c r="R51" s="44" t="s">
        <v>426</v>
      </c>
      <c r="S51" s="45">
        <v>1190</v>
      </c>
      <c r="T51" s="45">
        <v>1190</v>
      </c>
      <c r="U51" s="40" t="s">
        <v>261</v>
      </c>
      <c r="V51" s="40">
        <v>1230</v>
      </c>
      <c r="W51" s="40">
        <v>1230</v>
      </c>
      <c r="X51" s="40" t="s">
        <v>261</v>
      </c>
      <c r="Y51" s="40">
        <v>1190</v>
      </c>
      <c r="Z51" s="40">
        <v>1190</v>
      </c>
    </row>
    <row r="52" spans="1:26" ht="22.5" customHeight="1">
      <c r="A52" s="42" t="s">
        <v>326</v>
      </c>
      <c r="B52" s="38" t="s">
        <v>327</v>
      </c>
      <c r="C52" s="39" t="s">
        <v>375</v>
      </c>
      <c r="D52" s="39">
        <v>1650</v>
      </c>
      <c r="E52" s="39">
        <v>1650</v>
      </c>
      <c r="F52" s="39" t="s">
        <v>375</v>
      </c>
      <c r="G52" s="39">
        <v>1310</v>
      </c>
      <c r="H52" s="39">
        <v>1310</v>
      </c>
      <c r="I52" s="47" t="s">
        <v>262</v>
      </c>
      <c r="J52" s="47">
        <v>1650</v>
      </c>
      <c r="K52" s="47">
        <v>1650</v>
      </c>
      <c r="L52" s="47" t="s">
        <v>417</v>
      </c>
      <c r="M52" s="47">
        <v>1380</v>
      </c>
      <c r="N52" s="75">
        <v>1380</v>
      </c>
      <c r="O52" s="85" t="s">
        <v>426</v>
      </c>
      <c r="P52" s="86">
        <v>1700</v>
      </c>
      <c r="Q52" s="87">
        <v>1700</v>
      </c>
      <c r="R52" s="44" t="s">
        <v>426</v>
      </c>
      <c r="S52" s="45">
        <v>1400</v>
      </c>
      <c r="T52" s="45">
        <v>1400</v>
      </c>
      <c r="U52" s="40" t="s">
        <v>262</v>
      </c>
      <c r="V52" s="40">
        <v>1410</v>
      </c>
      <c r="W52" s="40">
        <v>1410</v>
      </c>
      <c r="X52" s="40" t="s">
        <v>262</v>
      </c>
      <c r="Y52" s="40">
        <v>1460</v>
      </c>
      <c r="Z52" s="40">
        <v>1460</v>
      </c>
    </row>
    <row r="53" spans="1:26" ht="22.5" customHeight="1">
      <c r="A53" s="42" t="s">
        <v>328</v>
      </c>
      <c r="B53" s="38" t="s">
        <v>329</v>
      </c>
      <c r="C53" s="39" t="s">
        <v>376</v>
      </c>
      <c r="D53" s="39">
        <v>2650</v>
      </c>
      <c r="E53" s="39">
        <v>2650</v>
      </c>
      <c r="F53" s="39" t="s">
        <v>377</v>
      </c>
      <c r="G53" s="39">
        <v>2240</v>
      </c>
      <c r="H53" s="39">
        <v>2240</v>
      </c>
      <c r="I53" s="47" t="s">
        <v>438</v>
      </c>
      <c r="J53" s="47">
        <v>2800</v>
      </c>
      <c r="K53" s="47">
        <v>2800</v>
      </c>
      <c r="L53" s="47" t="s">
        <v>484</v>
      </c>
      <c r="M53" s="47">
        <v>2980</v>
      </c>
      <c r="N53" s="75">
        <v>2483</v>
      </c>
      <c r="O53" s="85" t="s">
        <v>418</v>
      </c>
      <c r="P53" s="86">
        <v>2800</v>
      </c>
      <c r="Q53" s="87">
        <v>3360</v>
      </c>
      <c r="R53" s="44" t="s">
        <v>464</v>
      </c>
      <c r="S53" s="45">
        <v>2990</v>
      </c>
      <c r="T53" s="45">
        <v>2990</v>
      </c>
      <c r="U53" s="40" t="s">
        <v>263</v>
      </c>
      <c r="V53" s="40">
        <v>2750</v>
      </c>
      <c r="W53" s="40">
        <v>2750</v>
      </c>
      <c r="X53" s="40" t="s">
        <v>392</v>
      </c>
      <c r="Y53" s="40">
        <v>2380</v>
      </c>
      <c r="Z53" s="40">
        <v>1983</v>
      </c>
    </row>
    <row r="54" spans="1:26" ht="22.5" customHeight="1">
      <c r="A54" s="42" t="s">
        <v>330</v>
      </c>
      <c r="B54" s="38" t="s">
        <v>331</v>
      </c>
      <c r="C54" s="39" t="s">
        <v>234</v>
      </c>
      <c r="D54" s="39" t="s">
        <v>234</v>
      </c>
      <c r="E54" s="39" t="s">
        <v>234</v>
      </c>
      <c r="F54" s="39" t="s">
        <v>378</v>
      </c>
      <c r="G54" s="39">
        <v>15170</v>
      </c>
      <c r="H54" s="39">
        <v>12135</v>
      </c>
      <c r="I54" s="47" t="s">
        <v>463</v>
      </c>
      <c r="J54" s="47">
        <v>12500</v>
      </c>
      <c r="K54" s="47">
        <v>12500</v>
      </c>
      <c r="L54" s="47" t="s">
        <v>485</v>
      </c>
      <c r="M54" s="47">
        <v>18500</v>
      </c>
      <c r="N54" s="75">
        <v>18500</v>
      </c>
      <c r="O54" s="85" t="s">
        <v>461</v>
      </c>
      <c r="P54" s="86">
        <v>19800</v>
      </c>
      <c r="Q54" s="87">
        <v>19800</v>
      </c>
      <c r="R54" s="44" t="s">
        <v>450</v>
      </c>
      <c r="S54" s="45">
        <v>17900</v>
      </c>
      <c r="T54" s="45">
        <v>17900</v>
      </c>
      <c r="U54" s="40" t="s">
        <v>474</v>
      </c>
      <c r="V54" s="40">
        <v>17900</v>
      </c>
      <c r="W54" s="40">
        <v>17900</v>
      </c>
      <c r="X54" s="40" t="s">
        <v>449</v>
      </c>
      <c r="Y54" s="40">
        <v>15900</v>
      </c>
      <c r="Z54" s="40">
        <v>14840</v>
      </c>
    </row>
    <row r="55" spans="1:26" ht="22.5" customHeight="1">
      <c r="A55" s="42" t="s">
        <v>332</v>
      </c>
      <c r="B55" s="38" t="s">
        <v>333</v>
      </c>
      <c r="C55" s="39" t="s">
        <v>379</v>
      </c>
      <c r="D55" s="39">
        <v>5300</v>
      </c>
      <c r="E55" s="39">
        <v>5300</v>
      </c>
      <c r="F55" s="39" t="s">
        <v>380</v>
      </c>
      <c r="G55" s="39">
        <v>12560</v>
      </c>
      <c r="H55" s="39">
        <v>9660</v>
      </c>
      <c r="I55" s="47" t="s">
        <v>264</v>
      </c>
      <c r="J55" s="47">
        <v>6250</v>
      </c>
      <c r="K55" s="47">
        <v>6250</v>
      </c>
      <c r="L55" s="47" t="s">
        <v>264</v>
      </c>
      <c r="M55" s="47">
        <v>5900</v>
      </c>
      <c r="N55" s="75">
        <v>5900</v>
      </c>
      <c r="O55" s="85" t="s">
        <v>264</v>
      </c>
      <c r="P55" s="86">
        <v>8200</v>
      </c>
      <c r="Q55" s="87">
        <v>8200</v>
      </c>
      <c r="R55" s="44" t="s">
        <v>264</v>
      </c>
      <c r="S55" s="45">
        <v>12900</v>
      </c>
      <c r="T55" s="45">
        <v>12900</v>
      </c>
      <c r="U55" s="40" t="s">
        <v>444</v>
      </c>
      <c r="V55" s="40">
        <v>5450</v>
      </c>
      <c r="W55" s="40">
        <v>4192</v>
      </c>
      <c r="X55" s="40" t="s">
        <v>472</v>
      </c>
      <c r="Y55" s="40">
        <v>5450</v>
      </c>
      <c r="Z55" s="40">
        <v>3270</v>
      </c>
    </row>
    <row r="56" spans="1:26" ht="22.5" customHeight="1">
      <c r="A56" s="42" t="s">
        <v>334</v>
      </c>
      <c r="B56" s="43" t="s">
        <v>335</v>
      </c>
      <c r="C56" s="39" t="s">
        <v>381</v>
      </c>
      <c r="D56" s="39">
        <v>2000</v>
      </c>
      <c r="E56" s="39">
        <v>6000</v>
      </c>
      <c r="F56" s="39" t="s">
        <v>382</v>
      </c>
      <c r="G56" s="39">
        <v>7240</v>
      </c>
      <c r="H56" s="39">
        <v>7240</v>
      </c>
      <c r="I56" s="47" t="s">
        <v>419</v>
      </c>
      <c r="J56" s="47">
        <v>6250</v>
      </c>
      <c r="K56" s="47">
        <v>6250</v>
      </c>
      <c r="L56" s="47" t="s">
        <v>420</v>
      </c>
      <c r="M56" s="47">
        <v>7900</v>
      </c>
      <c r="N56" s="75">
        <v>7900</v>
      </c>
      <c r="O56" s="85" t="s">
        <v>428</v>
      </c>
      <c r="P56" s="86">
        <v>7900</v>
      </c>
      <c r="Q56" s="87">
        <v>7900</v>
      </c>
      <c r="R56" s="44" t="s">
        <v>428</v>
      </c>
      <c r="S56" s="45">
        <v>7900</v>
      </c>
      <c r="T56" s="45">
        <v>7900</v>
      </c>
      <c r="U56" s="40" t="s">
        <v>448</v>
      </c>
      <c r="V56" s="40">
        <v>5900</v>
      </c>
      <c r="W56" s="40">
        <v>4794</v>
      </c>
      <c r="X56" s="40" t="s">
        <v>447</v>
      </c>
      <c r="Y56" s="40">
        <v>3950</v>
      </c>
      <c r="Z56" s="40">
        <v>3950</v>
      </c>
    </row>
    <row r="57" spans="1:26" ht="22.5" customHeight="1">
      <c r="A57" s="42" t="s">
        <v>336</v>
      </c>
      <c r="B57" s="38" t="s">
        <v>337</v>
      </c>
      <c r="C57" s="39" t="s">
        <v>383</v>
      </c>
      <c r="D57" s="39">
        <v>8500</v>
      </c>
      <c r="E57" s="39">
        <v>7550</v>
      </c>
      <c r="F57" s="39" t="s">
        <v>384</v>
      </c>
      <c r="G57" s="39">
        <v>7000</v>
      </c>
      <c r="H57" s="39">
        <v>7466</v>
      </c>
      <c r="I57" s="47" t="s">
        <v>453</v>
      </c>
      <c r="J57" s="47">
        <v>13800</v>
      </c>
      <c r="K57" s="47">
        <v>9813</v>
      </c>
      <c r="L57" s="47" t="s">
        <v>498</v>
      </c>
      <c r="M57" s="47">
        <v>14900</v>
      </c>
      <c r="N57" s="75">
        <v>10836</v>
      </c>
      <c r="O57" s="85" t="s">
        <v>265</v>
      </c>
      <c r="P57" s="86">
        <v>6500</v>
      </c>
      <c r="Q57" s="87">
        <v>13000</v>
      </c>
      <c r="R57" s="44" t="s">
        <v>507</v>
      </c>
      <c r="S57" s="45">
        <v>13900</v>
      </c>
      <c r="T57" s="45">
        <v>6950</v>
      </c>
      <c r="U57" s="40" t="s">
        <v>473</v>
      </c>
      <c r="V57" s="40">
        <v>7670</v>
      </c>
      <c r="W57" s="40">
        <v>8181</v>
      </c>
      <c r="X57" s="40" t="s">
        <v>434</v>
      </c>
      <c r="Y57" s="40">
        <v>9900</v>
      </c>
      <c r="Z57" s="40">
        <v>7920</v>
      </c>
    </row>
    <row r="58" spans="1:26" ht="22.5" customHeight="1">
      <c r="A58" s="42" t="s">
        <v>338</v>
      </c>
      <c r="B58" s="38" t="s">
        <v>339</v>
      </c>
      <c r="C58" s="39" t="s">
        <v>385</v>
      </c>
      <c r="D58" s="39">
        <v>1270</v>
      </c>
      <c r="E58" s="50">
        <v>1270</v>
      </c>
      <c r="F58" s="50" t="s">
        <v>385</v>
      </c>
      <c r="G58" s="50">
        <v>1270</v>
      </c>
      <c r="H58" s="50">
        <v>1270</v>
      </c>
      <c r="I58" s="51" t="s">
        <v>421</v>
      </c>
      <c r="J58" s="51">
        <v>5000</v>
      </c>
      <c r="K58" s="51">
        <v>1250</v>
      </c>
      <c r="L58" s="51" t="s">
        <v>421</v>
      </c>
      <c r="M58" s="51">
        <v>4790</v>
      </c>
      <c r="N58" s="76">
        <v>1198</v>
      </c>
      <c r="O58" s="88" t="s">
        <v>397</v>
      </c>
      <c r="P58" s="89">
        <v>4800</v>
      </c>
      <c r="Q58" s="90">
        <v>1200</v>
      </c>
      <c r="R58" s="44" t="s">
        <v>397</v>
      </c>
      <c r="S58" s="45">
        <v>4790</v>
      </c>
      <c r="T58" s="45">
        <v>1197</v>
      </c>
      <c r="U58" s="40" t="s">
        <v>489</v>
      </c>
      <c r="V58" s="40">
        <v>1170</v>
      </c>
      <c r="W58" s="40">
        <v>1170</v>
      </c>
      <c r="X58" s="40" t="s">
        <v>436</v>
      </c>
      <c r="Y58" s="40">
        <v>4790</v>
      </c>
      <c r="Z58" s="40">
        <v>1198</v>
      </c>
    </row>
  </sheetData>
  <mergeCells count="10">
    <mergeCell ref="R2:T2"/>
    <mergeCell ref="U2:W2"/>
    <mergeCell ref="X2:Z2"/>
    <mergeCell ref="A2:A3"/>
    <mergeCell ref="B2:B3"/>
    <mergeCell ref="C2:E2"/>
    <mergeCell ref="F2:H2"/>
    <mergeCell ref="I2:K2"/>
    <mergeCell ref="L2:N2"/>
    <mergeCell ref="O2:Q2"/>
  </mergeCells>
  <phoneticPr fontId="3" type="noConversion"/>
  <pageMargins left="0.27559055118110237" right="0.15748031496062992" top="0.27559055118110237" bottom="0.23622047244094491" header="0.15748031496062992" footer="0.15748031496062992"/>
  <pageSetup paperSize="9" scale="3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2</vt:i4>
      </vt:variant>
    </vt:vector>
  </HeadingPairs>
  <TitlesOfParts>
    <vt:vector size="5" baseType="lpstr">
      <vt:lpstr>주요생필품 등락율</vt:lpstr>
      <vt:lpstr>주요생필품 평균가격</vt:lpstr>
      <vt:lpstr>현실규격 및 가격</vt:lpstr>
      <vt:lpstr>'주요생필품 등락율'!Print_Area</vt:lpstr>
      <vt:lpstr>'주요생필품 등락율'!Print_Titles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2017-04-07T06:22:05Z</cp:lastPrinted>
  <dcterms:created xsi:type="dcterms:W3CDTF">2016-04-12T02:13:16Z</dcterms:created>
  <dcterms:modified xsi:type="dcterms:W3CDTF">2017-11-20T01:34:36Z</dcterms:modified>
</cp:coreProperties>
</file>