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75" windowWidth="18315" windowHeight="11655"/>
  </bookViews>
  <sheets>
    <sheet name="170825 공시송달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B2" i="3"/>
  <c r="B3"/>
  <c r="B4"/>
  <c r="B5"/>
  <c r="B6"/>
  <c r="B7"/>
  <c r="B8"/>
  <c r="B9"/>
  <c r="B10"/>
  <c r="B1"/>
  <c r="B11" i="2"/>
  <c r="B2"/>
  <c r="B3"/>
  <c r="B4"/>
  <c r="B5"/>
  <c r="B6"/>
  <c r="B7"/>
  <c r="B8"/>
  <c r="B9"/>
  <c r="B10"/>
  <c r="B1"/>
</calcChain>
</file>

<file path=xl/sharedStrings.xml><?xml version="1.0" encoding="utf-8"?>
<sst xmlns="http://schemas.openxmlformats.org/spreadsheetml/2006/main" count="134" uniqueCount="103">
  <si>
    <t>연번</t>
  </si>
  <si>
    <t>회계년도</t>
  </si>
  <si>
    <t>차량번호</t>
  </si>
  <si>
    <t>납부자명</t>
  </si>
  <si>
    <t>납부자번호</t>
  </si>
  <si>
    <t>우편번호</t>
  </si>
  <si>
    <t>납부자주소</t>
  </si>
  <si>
    <t>합계</t>
  </si>
  <si>
    <t>36건</t>
  </si>
  <si>
    <t>2017</t>
  </si>
  <si>
    <t>울산06마5910</t>
  </si>
  <si>
    <t>최정길</t>
  </si>
  <si>
    <t>590207-*******</t>
  </si>
  <si>
    <t>45006</t>
  </si>
  <si>
    <t>울산광역시 울주군 온산읍 신온5길 31-15,  301호</t>
  </si>
  <si>
    <t>4</t>
  </si>
  <si>
    <t>60루0383</t>
  </si>
  <si>
    <t>주식회사 에이앤피</t>
  </si>
  <si>
    <t>230111-0191640</t>
  </si>
  <si>
    <t>44252</t>
  </si>
  <si>
    <t>울산광역시 북구 산성로 40,  524호（효문동）</t>
  </si>
  <si>
    <t>8</t>
  </si>
  <si>
    <t>울산남파1841</t>
  </si>
  <si>
    <t>임현우</t>
  </si>
  <si>
    <t>840531-*******</t>
  </si>
  <si>
    <t>44260</t>
  </si>
  <si>
    <t>울산광역시 북구 양동3길 10-8  （양정동）</t>
  </si>
  <si>
    <t>11</t>
  </si>
  <si>
    <t>울산북라1470</t>
  </si>
  <si>
    <t>이승환</t>
  </si>
  <si>
    <t>940623-*******</t>
  </si>
  <si>
    <t>울산광역시 북구 염포로 553-1,  101호（양정동）</t>
  </si>
  <si>
    <t>17더5825</t>
  </si>
  <si>
    <t>이두기</t>
  </si>
  <si>
    <t>851128-*******</t>
  </si>
  <si>
    <t>44229</t>
  </si>
  <si>
    <t>울산광역시 북구 수동5길 21-12,  203호（호계동）</t>
  </si>
  <si>
    <t>23수1097</t>
  </si>
  <si>
    <t>박화자</t>
  </si>
  <si>
    <t>390115-*******</t>
  </si>
  <si>
    <t>44209</t>
  </si>
  <si>
    <t>울산광역시 북구 농서로 99  （상안동）</t>
  </si>
  <si>
    <t>28부1055</t>
  </si>
  <si>
    <t>박재우</t>
  </si>
  <si>
    <t>811224-*******</t>
  </si>
  <si>
    <t>44263</t>
  </si>
  <si>
    <t>울산광역시 북구 성내4길 65,  202호（염포동）</t>
  </si>
  <si>
    <t>60루0504</t>
  </si>
  <si>
    <t>김학진</t>
  </si>
  <si>
    <t>860114-*******</t>
  </si>
  <si>
    <t>44224</t>
  </si>
  <si>
    <t>울산광역시 북구 매곡본길 54,101동  902호（매곡동, 현대으뜸타운）</t>
  </si>
  <si>
    <t>26버7302</t>
  </si>
  <si>
    <t>김은주</t>
  </si>
  <si>
    <t>810310-*******</t>
  </si>
  <si>
    <t>44213</t>
  </si>
  <si>
    <t>울산광역시 북구 중산동로 37,106동  702호（중산동, 중산디아채）</t>
  </si>
  <si>
    <t>48도2677</t>
  </si>
  <si>
    <t>강정근</t>
  </si>
  <si>
    <t>690205-*******</t>
  </si>
  <si>
    <t>울산광역시 북구 중산동로 37,203동  601호（중산동, 중산디아채）</t>
  </si>
  <si>
    <t>88저4222</t>
  </si>
  <si>
    <t>(주)한일로지텍</t>
  </si>
  <si>
    <t>230111-0116292</t>
  </si>
  <si>
    <t>683-360</t>
  </si>
  <si>
    <t xml:space="preserve">울산광역시 북구 효문동 316번지     </t>
  </si>
  <si>
    <t>최정*</t>
  </si>
  <si>
    <t>주식회사 에이**</t>
  </si>
  <si>
    <t>임현*</t>
  </si>
  <si>
    <t>이승*</t>
  </si>
  <si>
    <t>이두*</t>
  </si>
  <si>
    <t>박화*</t>
  </si>
  <si>
    <t>박재*</t>
  </si>
  <si>
    <t>김학*</t>
  </si>
  <si>
    <t>김은*</t>
  </si>
  <si>
    <t>강정*</t>
  </si>
  <si>
    <t>(주)한일로지*</t>
  </si>
  <si>
    <t xml:space="preserve">울산광역시 북구 효문동 </t>
  </si>
  <si>
    <t xml:space="preserve">울산광역시 북구 효문동 </t>
    <phoneticPr fontId="5" type="noConversion"/>
  </si>
  <si>
    <t>울산광역시 울주군 온산읍 신온5길</t>
  </si>
  <si>
    <t>울산광역시 북구 산성로</t>
  </si>
  <si>
    <t>울산광역시 북구 양동3길</t>
  </si>
  <si>
    <t>울산광역시 북구 염포로</t>
  </si>
  <si>
    <t>울산광역시 북구 수동5길</t>
  </si>
  <si>
    <t>울산광역시 북구 농서로</t>
  </si>
  <si>
    <t>울산광역시 북구 성내4길</t>
  </si>
  <si>
    <t>울산광역시 북구 매곡본길</t>
  </si>
  <si>
    <t>울산광역시 북구 중산동로</t>
  </si>
  <si>
    <t>배달결과</t>
    <phoneticPr fontId="5" type="noConversion"/>
  </si>
  <si>
    <t>미배달사유</t>
    <phoneticPr fontId="5" type="noConversion"/>
  </si>
  <si>
    <t>반송불요</t>
    <phoneticPr fontId="5" type="noConversion"/>
  </si>
  <si>
    <t>기타(보관기간경과)</t>
    <phoneticPr fontId="5" type="noConversion"/>
  </si>
  <si>
    <t>수취인불명</t>
    <phoneticPr fontId="5" type="noConversion"/>
  </si>
  <si>
    <t>폐문부재</t>
    <phoneticPr fontId="5" type="noConversion"/>
  </si>
  <si>
    <t>1</t>
    <phoneticPr fontId="5" type="noConversion"/>
  </si>
  <si>
    <t>2</t>
    <phoneticPr fontId="5" type="noConversion"/>
  </si>
  <si>
    <t>3</t>
    <phoneticPr fontId="5" type="noConversion"/>
  </si>
  <si>
    <t>5</t>
  </si>
  <si>
    <t>6</t>
  </si>
  <si>
    <t>7</t>
  </si>
  <si>
    <t>9</t>
  </si>
  <si>
    <t>10</t>
  </si>
  <si>
    <t>자동차 의무보험 가입촉구서 공시송달명단</t>
    <phoneticPr fontId="5" type="noConversion"/>
  </si>
</sst>
</file>

<file path=xl/styles.xml><?xml version="1.0" encoding="utf-8"?>
<styleSheet xmlns="http://schemas.openxmlformats.org/spreadsheetml/2006/main">
  <fonts count="6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10"/>
      <color rgb="FF000000"/>
      <name val="맑은 고딕"/>
      <family val="3"/>
      <charset val="129"/>
    </font>
    <font>
      <sz val="10"/>
      <color theme="1"/>
      <name val="맑은 고딕"/>
      <family val="3"/>
      <charset val="129"/>
    </font>
    <font>
      <sz val="22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8">
    <xf numFmtId="0" fontId="0" fillId="0" borderId="0" xfId="0">
      <alignment vertical="center"/>
    </xf>
    <xf numFmtId="49" fontId="2" fillId="0" borderId="2" xfId="1" applyNumberFormat="1" applyFont="1" applyFill="1" applyBorder="1" applyAlignment="1">
      <alignment horizontal="center" vertical="center" wrapText="1"/>
    </xf>
    <xf numFmtId="0" fontId="3" fillId="0" borderId="0" xfId="1" applyFont="1">
      <alignment vertical="center"/>
    </xf>
    <xf numFmtId="49" fontId="2" fillId="0" borderId="3" xfId="1" applyNumberFormat="1" applyFont="1" applyFill="1" applyBorder="1" applyAlignment="1">
      <alignment horizontal="center" vertical="center" wrapText="1"/>
    </xf>
    <xf numFmtId="49" fontId="2" fillId="0" borderId="2" xfId="1" applyNumberFormat="1" applyFont="1" applyFill="1" applyBorder="1" applyAlignment="1">
      <alignment horizontal="left" vertical="center" wrapText="1"/>
    </xf>
    <xf numFmtId="49" fontId="2" fillId="0" borderId="1" xfId="1" applyNumberFormat="1" applyFont="1" applyFill="1" applyBorder="1" applyAlignment="1">
      <alignment horizontal="center" vertical="center" wrapText="1"/>
    </xf>
    <xf numFmtId="49" fontId="2" fillId="0" borderId="1" xfId="1" applyNumberFormat="1" applyFont="1" applyFill="1" applyBorder="1" applyAlignment="1">
      <alignment horizontal="left" vertical="center" wrapText="1"/>
    </xf>
    <xf numFmtId="49" fontId="2" fillId="2" borderId="2" xfId="1" applyNumberFormat="1" applyFont="1" applyFill="1" applyBorder="1" applyAlignment="1">
      <alignment horizontal="center" vertical="center" wrapText="1"/>
    </xf>
    <xf numFmtId="49" fontId="2" fillId="2" borderId="4" xfId="1" applyNumberFormat="1" applyFont="1" applyFill="1" applyBorder="1" applyAlignment="1">
      <alignment horizontal="center" vertical="center" wrapText="1"/>
    </xf>
    <xf numFmtId="49" fontId="2" fillId="2" borderId="3" xfId="1" applyNumberFormat="1" applyFont="1" applyFill="1" applyBorder="1" applyAlignment="1">
      <alignment horizontal="center" vertical="center" wrapText="1"/>
    </xf>
    <xf numFmtId="49" fontId="2" fillId="2" borderId="1" xfId="1" applyNumberFormat="1" applyFont="1" applyFill="1" applyBorder="1" applyAlignment="1">
      <alignment horizontal="center" vertical="center" wrapText="1"/>
    </xf>
    <xf numFmtId="49" fontId="2" fillId="0" borderId="3" xfId="1" applyNumberFormat="1" applyFont="1" applyFill="1" applyBorder="1" applyAlignment="1">
      <alignment horizontal="left" vertical="center" wrapText="1"/>
    </xf>
    <xf numFmtId="0" fontId="3" fillId="0" borderId="1" xfId="0" applyFont="1" applyBorder="1">
      <alignment vertical="center"/>
    </xf>
    <xf numFmtId="0" fontId="3" fillId="2" borderId="1" xfId="0" applyFont="1" applyFill="1" applyBorder="1">
      <alignment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1" applyFont="1" applyBorder="1" applyAlignment="1">
      <alignment horizontal="center" vertical="center"/>
    </xf>
  </cellXfs>
  <cellStyles count="2">
    <cellStyle name="표준" xfId="0" builtinId="0"/>
    <cellStyle name="표준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6"/>
  <sheetViews>
    <sheetView tabSelected="1" workbookViewId="0">
      <selection activeCell="H20" sqref="H20"/>
    </sheetView>
  </sheetViews>
  <sheetFormatPr defaultRowHeight="16.5"/>
  <cols>
    <col min="1" max="1" width="6" customWidth="1"/>
    <col min="3" max="3" width="16" customWidth="1"/>
    <col min="4" max="4" width="15.375" customWidth="1"/>
    <col min="5" max="5" width="17.25" customWidth="1"/>
    <col min="7" max="7" width="37.25" customWidth="1"/>
    <col min="8" max="8" width="12.375" style="14" customWidth="1"/>
    <col min="9" max="9" width="17.25" customWidth="1"/>
  </cols>
  <sheetData>
    <row r="1" spans="1:9" ht="33.75">
      <c r="A1" s="17" t="s">
        <v>102</v>
      </c>
      <c r="B1" s="17"/>
      <c r="C1" s="17"/>
      <c r="D1" s="17"/>
      <c r="E1" s="17"/>
      <c r="F1" s="17"/>
      <c r="G1" s="17"/>
      <c r="H1" s="17"/>
      <c r="I1" s="17"/>
    </row>
    <row r="2" spans="1:9">
      <c r="A2" s="7" t="s">
        <v>0</v>
      </c>
      <c r="B2" s="8" t="s">
        <v>1</v>
      </c>
      <c r="C2" s="8" t="s">
        <v>2</v>
      </c>
      <c r="D2" s="8" t="s">
        <v>3</v>
      </c>
      <c r="E2" s="7" t="s">
        <v>4</v>
      </c>
      <c r="F2" s="7" t="s">
        <v>5</v>
      </c>
      <c r="G2" s="9" t="s">
        <v>6</v>
      </c>
      <c r="H2" s="10" t="s">
        <v>88</v>
      </c>
      <c r="I2" s="10" t="s">
        <v>89</v>
      </c>
    </row>
    <row r="3" spans="1:9">
      <c r="A3" s="9" t="s">
        <v>7</v>
      </c>
      <c r="B3" s="10"/>
      <c r="C3" s="10" t="s">
        <v>8</v>
      </c>
      <c r="D3" s="10"/>
      <c r="E3" s="7"/>
      <c r="F3" s="7"/>
      <c r="G3" s="9"/>
      <c r="H3" s="15"/>
      <c r="I3" s="13"/>
    </row>
    <row r="4" spans="1:9" ht="21.75" customHeight="1">
      <c r="A4" s="3" t="s">
        <v>94</v>
      </c>
      <c r="B4" s="5" t="s">
        <v>9</v>
      </c>
      <c r="C4" s="6" t="s">
        <v>10</v>
      </c>
      <c r="D4" s="6" t="s">
        <v>66</v>
      </c>
      <c r="E4" s="1" t="s">
        <v>12</v>
      </c>
      <c r="F4" s="1" t="s">
        <v>13</v>
      </c>
      <c r="G4" s="11" t="s">
        <v>79</v>
      </c>
      <c r="H4" s="16" t="s">
        <v>90</v>
      </c>
      <c r="I4" s="12" t="s">
        <v>91</v>
      </c>
    </row>
    <row r="5" spans="1:9" ht="21.75" customHeight="1">
      <c r="A5" s="3" t="s">
        <v>95</v>
      </c>
      <c r="B5" s="5" t="s">
        <v>9</v>
      </c>
      <c r="C5" s="6" t="s">
        <v>16</v>
      </c>
      <c r="D5" s="6" t="s">
        <v>67</v>
      </c>
      <c r="E5" s="1" t="s">
        <v>18</v>
      </c>
      <c r="F5" s="1" t="s">
        <v>19</v>
      </c>
      <c r="G5" s="11" t="s">
        <v>80</v>
      </c>
      <c r="H5" s="16" t="s">
        <v>90</v>
      </c>
      <c r="I5" s="12" t="s">
        <v>92</v>
      </c>
    </row>
    <row r="6" spans="1:9" ht="21.75" customHeight="1">
      <c r="A6" s="3" t="s">
        <v>96</v>
      </c>
      <c r="B6" s="5" t="s">
        <v>9</v>
      </c>
      <c r="C6" s="6" t="s">
        <v>22</v>
      </c>
      <c r="D6" s="6" t="s">
        <v>68</v>
      </c>
      <c r="E6" s="1" t="s">
        <v>24</v>
      </c>
      <c r="F6" s="1" t="s">
        <v>25</v>
      </c>
      <c r="G6" s="11" t="s">
        <v>81</v>
      </c>
      <c r="H6" s="16" t="s">
        <v>90</v>
      </c>
      <c r="I6" s="12" t="s">
        <v>91</v>
      </c>
    </row>
    <row r="7" spans="1:9" ht="21.75" customHeight="1">
      <c r="A7" s="3" t="s">
        <v>15</v>
      </c>
      <c r="B7" s="5" t="s">
        <v>9</v>
      </c>
      <c r="C7" s="6" t="s">
        <v>28</v>
      </c>
      <c r="D7" s="6" t="s">
        <v>69</v>
      </c>
      <c r="E7" s="1" t="s">
        <v>30</v>
      </c>
      <c r="F7" s="1" t="s">
        <v>25</v>
      </c>
      <c r="G7" s="11" t="s">
        <v>82</v>
      </c>
      <c r="H7" s="16" t="s">
        <v>90</v>
      </c>
      <c r="I7" s="12" t="s">
        <v>91</v>
      </c>
    </row>
    <row r="8" spans="1:9" ht="21.75" customHeight="1">
      <c r="A8" s="3" t="s">
        <v>97</v>
      </c>
      <c r="B8" s="5" t="s">
        <v>9</v>
      </c>
      <c r="C8" s="6" t="s">
        <v>32</v>
      </c>
      <c r="D8" s="6" t="s">
        <v>70</v>
      </c>
      <c r="E8" s="1" t="s">
        <v>34</v>
      </c>
      <c r="F8" s="1" t="s">
        <v>35</v>
      </c>
      <c r="G8" s="11" t="s">
        <v>83</v>
      </c>
      <c r="H8" s="16" t="s">
        <v>90</v>
      </c>
      <c r="I8" s="12" t="s">
        <v>91</v>
      </c>
    </row>
    <row r="9" spans="1:9" ht="21.75" customHeight="1">
      <c r="A9" s="3" t="s">
        <v>98</v>
      </c>
      <c r="B9" s="5" t="s">
        <v>9</v>
      </c>
      <c r="C9" s="6" t="s">
        <v>37</v>
      </c>
      <c r="D9" s="6" t="s">
        <v>71</v>
      </c>
      <c r="E9" s="1" t="s">
        <v>39</v>
      </c>
      <c r="F9" s="1" t="s">
        <v>40</v>
      </c>
      <c r="G9" s="11" t="s">
        <v>84</v>
      </c>
      <c r="H9" s="16" t="s">
        <v>90</v>
      </c>
      <c r="I9" s="12" t="s">
        <v>91</v>
      </c>
    </row>
    <row r="10" spans="1:9" ht="21.75" customHeight="1">
      <c r="A10" s="3" t="s">
        <v>99</v>
      </c>
      <c r="B10" s="5" t="s">
        <v>9</v>
      </c>
      <c r="C10" s="6" t="s">
        <v>42</v>
      </c>
      <c r="D10" s="6" t="s">
        <v>72</v>
      </c>
      <c r="E10" s="1" t="s">
        <v>44</v>
      </c>
      <c r="F10" s="1" t="s">
        <v>45</v>
      </c>
      <c r="G10" s="11" t="s">
        <v>85</v>
      </c>
      <c r="H10" s="16" t="s">
        <v>90</v>
      </c>
      <c r="I10" s="12" t="s">
        <v>91</v>
      </c>
    </row>
    <row r="11" spans="1:9" ht="21.75" customHeight="1">
      <c r="A11" s="3" t="s">
        <v>21</v>
      </c>
      <c r="B11" s="5" t="s">
        <v>9</v>
      </c>
      <c r="C11" s="6" t="s">
        <v>47</v>
      </c>
      <c r="D11" s="6" t="s">
        <v>73</v>
      </c>
      <c r="E11" s="1" t="s">
        <v>49</v>
      </c>
      <c r="F11" s="1" t="s">
        <v>50</v>
      </c>
      <c r="G11" s="11" t="s">
        <v>86</v>
      </c>
      <c r="H11" s="16" t="s">
        <v>90</v>
      </c>
      <c r="I11" s="12" t="s">
        <v>93</v>
      </c>
    </row>
    <row r="12" spans="1:9" ht="21.75" customHeight="1">
      <c r="A12" s="3" t="s">
        <v>100</v>
      </c>
      <c r="B12" s="5" t="s">
        <v>9</v>
      </c>
      <c r="C12" s="6" t="s">
        <v>52</v>
      </c>
      <c r="D12" s="6" t="s">
        <v>74</v>
      </c>
      <c r="E12" s="1" t="s">
        <v>54</v>
      </c>
      <c r="F12" s="1" t="s">
        <v>55</v>
      </c>
      <c r="G12" s="11" t="s">
        <v>87</v>
      </c>
      <c r="H12" s="16" t="s">
        <v>90</v>
      </c>
      <c r="I12" s="12" t="s">
        <v>93</v>
      </c>
    </row>
    <row r="13" spans="1:9" ht="21.75" customHeight="1">
      <c r="A13" s="3" t="s">
        <v>101</v>
      </c>
      <c r="B13" s="5" t="s">
        <v>9</v>
      </c>
      <c r="C13" s="6" t="s">
        <v>57</v>
      </c>
      <c r="D13" s="6" t="s">
        <v>75</v>
      </c>
      <c r="E13" s="1" t="s">
        <v>59</v>
      </c>
      <c r="F13" s="1" t="s">
        <v>55</v>
      </c>
      <c r="G13" s="11" t="s">
        <v>87</v>
      </c>
      <c r="H13" s="16" t="s">
        <v>90</v>
      </c>
      <c r="I13" s="12" t="s">
        <v>93</v>
      </c>
    </row>
    <row r="14" spans="1:9" ht="21.75" customHeight="1">
      <c r="A14" s="3" t="s">
        <v>27</v>
      </c>
      <c r="B14" s="5" t="s">
        <v>9</v>
      </c>
      <c r="C14" s="6" t="s">
        <v>61</v>
      </c>
      <c r="D14" s="6" t="s">
        <v>76</v>
      </c>
      <c r="E14" s="1" t="s">
        <v>63</v>
      </c>
      <c r="F14" s="1" t="s">
        <v>64</v>
      </c>
      <c r="G14" s="11" t="s">
        <v>77</v>
      </c>
      <c r="H14" s="16" t="s">
        <v>90</v>
      </c>
      <c r="I14" s="12" t="s">
        <v>92</v>
      </c>
    </row>
    <row r="15" spans="1:9">
      <c r="A15" s="2"/>
      <c r="B15" s="2"/>
      <c r="C15" s="2"/>
      <c r="D15" s="2"/>
      <c r="E15" s="2"/>
      <c r="F15" s="2"/>
      <c r="G15" s="2"/>
    </row>
    <row r="16" spans="1:9">
      <c r="A16" s="2"/>
      <c r="B16" s="2"/>
      <c r="C16" s="2"/>
      <c r="D16" s="2"/>
      <c r="E16" s="2"/>
      <c r="F16" s="2"/>
      <c r="G16" s="2"/>
    </row>
  </sheetData>
  <mergeCells count="1">
    <mergeCell ref="A1:I1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1"/>
  <sheetViews>
    <sheetView workbookViewId="0">
      <selection activeCell="B1" sqref="B1:B11"/>
    </sheetView>
  </sheetViews>
  <sheetFormatPr defaultRowHeight="16.5"/>
  <cols>
    <col min="1" max="1" width="17.625" customWidth="1"/>
    <col min="2" max="2" width="28" customWidth="1"/>
  </cols>
  <sheetData>
    <row r="1" spans="1:2">
      <c r="A1" s="6" t="s">
        <v>11</v>
      </c>
      <c r="B1" t="str">
        <f>LEFT(A1,2)&amp;"*"</f>
        <v>최정*</v>
      </c>
    </row>
    <row r="2" spans="1:2" ht="27">
      <c r="A2" s="6" t="s">
        <v>17</v>
      </c>
      <c r="B2" t="str">
        <f>LEFT(A2,7)&amp;"**"</f>
        <v>주식회사 에이**</v>
      </c>
    </row>
    <row r="3" spans="1:2">
      <c r="A3" s="6" t="s">
        <v>23</v>
      </c>
      <c r="B3" t="str">
        <f t="shared" ref="B2:B11" si="0">LEFT(A3,2)&amp;"*"</f>
        <v>임현*</v>
      </c>
    </row>
    <row r="4" spans="1:2">
      <c r="A4" s="6" t="s">
        <v>29</v>
      </c>
      <c r="B4" t="str">
        <f t="shared" si="0"/>
        <v>이승*</v>
      </c>
    </row>
    <row r="5" spans="1:2">
      <c r="A5" s="6" t="s">
        <v>33</v>
      </c>
      <c r="B5" t="str">
        <f t="shared" si="0"/>
        <v>이두*</v>
      </c>
    </row>
    <row r="6" spans="1:2">
      <c r="A6" s="6" t="s">
        <v>38</v>
      </c>
      <c r="B6" t="str">
        <f t="shared" si="0"/>
        <v>박화*</v>
      </c>
    </row>
    <row r="7" spans="1:2">
      <c r="A7" s="6" t="s">
        <v>43</v>
      </c>
      <c r="B7" t="str">
        <f t="shared" si="0"/>
        <v>박재*</v>
      </c>
    </row>
    <row r="8" spans="1:2">
      <c r="A8" s="6" t="s">
        <v>48</v>
      </c>
      <c r="B8" t="str">
        <f t="shared" si="0"/>
        <v>김학*</v>
      </c>
    </row>
    <row r="9" spans="1:2">
      <c r="A9" s="6" t="s">
        <v>53</v>
      </c>
      <c r="B9" t="str">
        <f t="shared" si="0"/>
        <v>김은*</v>
      </c>
    </row>
    <row r="10" spans="1:2">
      <c r="A10" s="6" t="s">
        <v>58</v>
      </c>
      <c r="B10" t="str">
        <f t="shared" si="0"/>
        <v>강정*</v>
      </c>
    </row>
    <row r="11" spans="1:2" ht="27">
      <c r="A11" s="6" t="s">
        <v>62</v>
      </c>
      <c r="B11" t="str">
        <f>LEFT(A11,7)&amp;"*"</f>
        <v>(주)한일로지*</v>
      </c>
    </row>
  </sheetData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B11"/>
  <sheetViews>
    <sheetView workbookViewId="0">
      <selection activeCell="B1" sqref="B1:B11"/>
    </sheetView>
  </sheetViews>
  <sheetFormatPr defaultRowHeight="16.5"/>
  <cols>
    <col min="1" max="1" width="62.75" customWidth="1"/>
    <col min="2" max="2" width="81.875" customWidth="1"/>
  </cols>
  <sheetData>
    <row r="1" spans="1:2" ht="19.5" customHeight="1">
      <c r="A1" s="4" t="s">
        <v>14</v>
      </c>
      <c r="B1" t="str">
        <f>LEFT(A1,INDEX(FIND({"길","로"},A1),MATCH(TRUE,ISNUMBER(FIND({"길","로"},A1)),0)))</f>
        <v>울산광역시 울주군 온산읍 신온5길</v>
      </c>
    </row>
    <row r="2" spans="1:2" ht="19.5" customHeight="1">
      <c r="A2" s="4" t="s">
        <v>20</v>
      </c>
      <c r="B2" t="str">
        <f>LEFT(A2,INDEX(FIND({"길","로"},A2),MATCH(TRUE,ISNUMBER(FIND({"길","로"},A2)),0)))</f>
        <v>울산광역시 북구 산성로</v>
      </c>
    </row>
    <row r="3" spans="1:2" ht="19.5" customHeight="1">
      <c r="A3" s="4" t="s">
        <v>26</v>
      </c>
      <c r="B3" t="str">
        <f>LEFT(A3,INDEX(FIND({"길","로"},A3),MATCH(TRUE,ISNUMBER(FIND({"길","로"},A3)),0)))</f>
        <v>울산광역시 북구 양동3길</v>
      </c>
    </row>
    <row r="4" spans="1:2" ht="19.5" customHeight="1">
      <c r="A4" s="4" t="s">
        <v>31</v>
      </c>
      <c r="B4" t="str">
        <f>LEFT(A4,INDEX(FIND({"길","로"},A4),MATCH(TRUE,ISNUMBER(FIND({"길","로"},A4)),0)))</f>
        <v>울산광역시 북구 염포로</v>
      </c>
    </row>
    <row r="5" spans="1:2" ht="19.5" customHeight="1">
      <c r="A5" s="4" t="s">
        <v>36</v>
      </c>
      <c r="B5" t="str">
        <f>LEFT(A5,INDEX(FIND({"길","로"},A5),MATCH(TRUE,ISNUMBER(FIND({"길","로"},A5)),0)))</f>
        <v>울산광역시 북구 수동5길</v>
      </c>
    </row>
    <row r="6" spans="1:2" ht="19.5" customHeight="1">
      <c r="A6" s="4" t="s">
        <v>41</v>
      </c>
      <c r="B6" t="str">
        <f>LEFT(A6,INDEX(FIND({"길","로"},A6),MATCH(TRUE,ISNUMBER(FIND({"길","로"},A6)),0)))</f>
        <v>울산광역시 북구 농서로</v>
      </c>
    </row>
    <row r="7" spans="1:2" ht="19.5" customHeight="1">
      <c r="A7" s="4" t="s">
        <v>46</v>
      </c>
      <c r="B7" t="str">
        <f>LEFT(A7,INDEX(FIND({"길","로"},A7),MATCH(TRUE,ISNUMBER(FIND({"길","로"},A7)),0)))</f>
        <v>울산광역시 북구 성내4길</v>
      </c>
    </row>
    <row r="8" spans="1:2" ht="19.5" customHeight="1">
      <c r="A8" s="4" t="s">
        <v>51</v>
      </c>
      <c r="B8" t="str">
        <f>LEFT(A8,INDEX(FIND({"길","로"},A8),MATCH(TRUE,ISNUMBER(FIND({"길","로"},A8)),0)))</f>
        <v>울산광역시 북구 매곡본길</v>
      </c>
    </row>
    <row r="9" spans="1:2" ht="19.5" customHeight="1">
      <c r="A9" s="4" t="s">
        <v>56</v>
      </c>
      <c r="B9" t="str">
        <f>LEFT(A9,INDEX(FIND({"길","로"},A9),MATCH(TRUE,ISNUMBER(FIND({"길","로"},A9)),0)))</f>
        <v>울산광역시 북구 중산동로</v>
      </c>
    </row>
    <row r="10" spans="1:2" ht="19.5" customHeight="1">
      <c r="A10" s="4" t="s">
        <v>60</v>
      </c>
      <c r="B10" t="str">
        <f>LEFT(A10,INDEX(FIND({"길","로"},A10),MATCH(TRUE,ISNUMBER(FIND({"길","로"},A10)),0)))</f>
        <v>울산광역시 북구 중산동로</v>
      </c>
    </row>
    <row r="11" spans="1:2" ht="19.5" customHeight="1">
      <c r="A11" s="4" t="s">
        <v>65</v>
      </c>
      <c r="B11" s="4" t="s">
        <v>78</v>
      </c>
    </row>
  </sheetData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170825 공시송달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2017-08-25T06:43:23Z</dcterms:created>
  <dcterms:modified xsi:type="dcterms:W3CDTF">2017-08-25T06:47:34Z</dcterms:modified>
</cp:coreProperties>
</file>