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9030" yWindow="120" windowWidth="8655" windowHeight="8940" tabRatio="725" firstSheet="1" activeTab="3"/>
  </bookViews>
  <sheets>
    <sheet name="국유지 (2)" sheetId="53" state="hidden" r:id="rId1"/>
    <sheet name="집계표" sheetId="60" r:id="rId2"/>
    <sheet name="토지조서(국유지)" sheetId="62" r:id="rId3"/>
    <sheet name="토지조서(사유지)" sheetId="59" r:id="rId4"/>
  </sheets>
  <definedNames>
    <definedName name="_xlnm._FilterDatabase" localSheetId="0" hidden="1">'국유지 (2)'!$A$3:$P$150</definedName>
    <definedName name="_xlnm._FilterDatabase" localSheetId="3" hidden="1">'토지조서(사유지)'!$A$5:$M$360</definedName>
    <definedName name="_xlnm.Print_Area" localSheetId="0">'국유지 (2)'!$A$1:$J$147</definedName>
    <definedName name="_xlnm.Print_Area" localSheetId="3">'토지조서(사유지)'!$A$1:$M$349</definedName>
    <definedName name="_xlnm.Print_Titles" localSheetId="0">'국유지 (2)'!$2:$3</definedName>
    <definedName name="_xlnm.Print_Titles" localSheetId="2">'토지조서(국유지)'!$1:$3</definedName>
    <definedName name="_xlnm.Print_Titles" localSheetId="3">'토지조서(사유지)'!$4:$5</definedName>
    <definedName name="언양읍" localSheetId="0">'국유지 (2)'!$B$3:$J$114</definedName>
    <definedName name="언양읍" localSheetId="3">'토지조서(사유지)'!$B$5:$M$5</definedName>
  </definedNames>
  <calcPr calcId="125725"/>
</workbook>
</file>

<file path=xl/calcChain.xml><?xml version="1.0" encoding="utf-8"?>
<calcChain xmlns="http://schemas.openxmlformats.org/spreadsheetml/2006/main">
  <c r="F485" i="62"/>
  <c r="E485"/>
  <c r="H21" i="60"/>
  <c r="G21"/>
  <c r="F21"/>
  <c r="E21"/>
  <c r="D20"/>
  <c r="C20"/>
  <c r="D18"/>
  <c r="C18"/>
  <c r="D17"/>
  <c r="C17"/>
  <c r="D16"/>
  <c r="C16"/>
  <c r="D15"/>
  <c r="C15"/>
  <c r="D14"/>
  <c r="C14"/>
  <c r="D13"/>
  <c r="D12"/>
  <c r="C12"/>
  <c r="D11"/>
  <c r="C11"/>
  <c r="D10"/>
  <c r="C10"/>
  <c r="D9"/>
  <c r="C9"/>
  <c r="D8"/>
  <c r="C8"/>
  <c r="D7"/>
  <c r="C7"/>
  <c r="D6"/>
  <c r="C6"/>
  <c r="D5"/>
  <c r="C5"/>
  <c r="F349" i="59"/>
  <c r="E349"/>
  <c r="D21" i="60" l="1"/>
  <c r="C21"/>
  <c r="G172" i="53"/>
  <c r="G152"/>
  <c r="G148"/>
  <c r="F148"/>
  <c r="K147"/>
  <c r="K96"/>
  <c r="K67"/>
  <c r="K41"/>
  <c r="P28"/>
  <c r="O28" s="1"/>
  <c r="P26"/>
  <c r="O26" s="1"/>
  <c r="P25"/>
  <c r="O25" s="1"/>
  <c r="P24"/>
  <c r="O24"/>
  <c r="K10"/>
</calcChain>
</file>

<file path=xl/connections.xml><?xml version="1.0" encoding="utf-8"?>
<connections xmlns="http://schemas.openxmlformats.org/spreadsheetml/2006/main">
  <connection id="1" name="언양읍1132" type="6" refreshedVersion="0" background="1" saveData="1">
    <textPr sourceFile="C:\Documents and Settings\USER\바탕 화면\언양읍.TXT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언양읍113311" type="6" refreshedVersion="0" background="1" saveData="1">
    <textPr sourceFile="C:\Documents and Settings\USER\바탕 화면\언양읍.TXT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<sst xmlns="http://schemas.openxmlformats.org/spreadsheetml/2006/main" count="4565" uniqueCount="1332">
  <si>
    <t>연 번</t>
    <phoneticPr fontId="2" type="noConversion"/>
  </si>
  <si>
    <t>소 유 자 주 소</t>
    <phoneticPr fontId="2" type="noConversion"/>
  </si>
  <si>
    <t>토지소재지명</t>
  </si>
  <si>
    <t>본번</t>
  </si>
  <si>
    <t>부번</t>
  </si>
  <si>
    <t>지목</t>
  </si>
  <si>
    <t>소유자성명</t>
  </si>
  <si>
    <t>면적(㎡)</t>
    <phoneticPr fontId="2" type="noConversion"/>
  </si>
  <si>
    <t>비고</t>
    <phoneticPr fontId="2" type="noConversion"/>
  </si>
  <si>
    <t>대장</t>
    <phoneticPr fontId="2" type="noConversion"/>
  </si>
  <si>
    <t>편입</t>
    <phoneticPr fontId="2" type="noConversion"/>
  </si>
  <si>
    <t>편입(보정)</t>
    <phoneticPr fontId="2" type="noConversion"/>
  </si>
  <si>
    <t>대장(면적)</t>
    <phoneticPr fontId="2" type="noConversion"/>
  </si>
  <si>
    <t>캐드(면적)</t>
    <phoneticPr fontId="2" type="noConversion"/>
  </si>
  <si>
    <t>편입(캐드)</t>
    <phoneticPr fontId="2" type="noConversion"/>
  </si>
  <si>
    <t>보정비율</t>
    <phoneticPr fontId="2" type="noConversion"/>
  </si>
  <si>
    <t>토 지 조 서</t>
    <phoneticPr fontId="2" type="noConversion"/>
  </si>
  <si>
    <t>계</t>
    <phoneticPr fontId="2" type="noConversion"/>
  </si>
  <si>
    <t>과</t>
    <phoneticPr fontId="2" type="noConversion"/>
  </si>
  <si>
    <t>구</t>
    <phoneticPr fontId="2" type="noConversion"/>
  </si>
  <si>
    <t>답</t>
    <phoneticPr fontId="2" type="noConversion"/>
  </si>
  <si>
    <t>대</t>
    <phoneticPr fontId="2" type="noConversion"/>
  </si>
  <si>
    <t>도</t>
    <phoneticPr fontId="2" type="noConversion"/>
  </si>
  <si>
    <t>임</t>
    <phoneticPr fontId="2" type="noConversion"/>
  </si>
  <si>
    <t>잡</t>
    <phoneticPr fontId="2" type="noConversion"/>
  </si>
  <si>
    <t>전</t>
    <phoneticPr fontId="2" type="noConversion"/>
  </si>
  <si>
    <t>제</t>
    <phoneticPr fontId="2" type="noConversion"/>
  </si>
  <si>
    <t>주</t>
    <phoneticPr fontId="2" type="noConversion"/>
  </si>
  <si>
    <t>창</t>
    <phoneticPr fontId="2" type="noConversion"/>
  </si>
  <si>
    <t>천</t>
    <phoneticPr fontId="2" type="noConversion"/>
  </si>
  <si>
    <t>학</t>
    <phoneticPr fontId="2" type="noConversion"/>
  </si>
  <si>
    <t>철</t>
    <phoneticPr fontId="2" type="noConversion"/>
  </si>
  <si>
    <t>북구
신천동</t>
    <phoneticPr fontId="2" type="noConversion"/>
  </si>
  <si>
    <t>북구
중산동</t>
    <phoneticPr fontId="2" type="noConversion"/>
  </si>
  <si>
    <t>국</t>
    <phoneticPr fontId="2" type="noConversion"/>
  </si>
  <si>
    <t>건설부</t>
    <phoneticPr fontId="2" type="noConversion"/>
  </si>
  <si>
    <t>국토교통부</t>
    <phoneticPr fontId="2" type="noConversion"/>
  </si>
  <si>
    <t>기획재정부</t>
    <phoneticPr fontId="2" type="noConversion"/>
  </si>
  <si>
    <t>농림축산식품부</t>
    <phoneticPr fontId="2" type="noConversion"/>
  </si>
  <si>
    <t>울산광역시</t>
    <phoneticPr fontId="2" type="noConversion"/>
  </si>
  <si>
    <t>건설교통부</t>
    <phoneticPr fontId="2" type="noConversion"/>
  </si>
  <si>
    <t>울산광역시</t>
    <phoneticPr fontId="2" type="noConversion"/>
  </si>
  <si>
    <t>북구</t>
    <phoneticPr fontId="2" type="noConversion"/>
  </si>
  <si>
    <t>국토해양부</t>
    <phoneticPr fontId="2" type="noConversion"/>
  </si>
  <si>
    <t>기획재정부</t>
    <phoneticPr fontId="2" type="noConversion"/>
  </si>
  <si>
    <t>농림수산부</t>
    <phoneticPr fontId="2" type="noConversion"/>
  </si>
  <si>
    <t>철</t>
    <phoneticPr fontId="2" type="noConversion"/>
  </si>
  <si>
    <t>국</t>
    <phoneticPr fontId="2" type="noConversion"/>
  </si>
  <si>
    <t>국토교통부</t>
    <phoneticPr fontId="2" type="noConversion"/>
  </si>
  <si>
    <t>임</t>
    <phoneticPr fontId="2" type="noConversion"/>
  </si>
  <si>
    <t>울산광역시</t>
    <phoneticPr fontId="2" type="noConversion"/>
  </si>
  <si>
    <t>건설부</t>
    <phoneticPr fontId="2" type="noConversion"/>
  </si>
  <si>
    <t>천</t>
    <phoneticPr fontId="2" type="noConversion"/>
  </si>
  <si>
    <t>답</t>
    <phoneticPr fontId="2" type="noConversion"/>
  </si>
  <si>
    <t>도</t>
    <phoneticPr fontId="2" type="noConversion"/>
  </si>
  <si>
    <t>농림축수산물</t>
    <phoneticPr fontId="2" type="noConversion"/>
  </si>
  <si>
    <t>북구
신천동</t>
    <phoneticPr fontId="2" type="noConversion"/>
  </si>
  <si>
    <t>기획재정부</t>
    <phoneticPr fontId="2" type="noConversion"/>
  </si>
  <si>
    <t>제</t>
    <phoneticPr fontId="2" type="noConversion"/>
  </si>
  <si>
    <t>손용찬</t>
    <phoneticPr fontId="2" type="noConversion"/>
  </si>
  <si>
    <t>답</t>
  </si>
  <si>
    <t>천</t>
  </si>
  <si>
    <t>유병태</t>
    <phoneticPr fontId="2" type="noConversion"/>
  </si>
  <si>
    <t>전</t>
  </si>
  <si>
    <t>김위철</t>
    <phoneticPr fontId="2" type="noConversion"/>
  </si>
  <si>
    <t>주</t>
  </si>
  <si>
    <t>황봉희</t>
  </si>
  <si>
    <t>이동걸</t>
    <phoneticPr fontId="2" type="noConversion"/>
  </si>
  <si>
    <t>대</t>
  </si>
  <si>
    <t>이영우</t>
    <phoneticPr fontId="2" type="noConversion"/>
  </si>
  <si>
    <t>강성한</t>
    <phoneticPr fontId="2" type="noConversion"/>
  </si>
  <si>
    <t xml:space="preserve">강성한 </t>
    <phoneticPr fontId="2" type="noConversion"/>
  </si>
  <si>
    <t>이상석</t>
    <phoneticPr fontId="2" type="noConversion"/>
  </si>
  <si>
    <t>서석진</t>
    <phoneticPr fontId="2" type="noConversion"/>
  </si>
  <si>
    <t>김영탁</t>
    <phoneticPr fontId="2" type="noConversion"/>
  </si>
  <si>
    <t>이창하</t>
    <phoneticPr fontId="2" type="noConversion"/>
  </si>
  <si>
    <t>이수준</t>
    <phoneticPr fontId="2" type="noConversion"/>
  </si>
  <si>
    <t>오호성</t>
    <phoneticPr fontId="2" type="noConversion"/>
  </si>
  <si>
    <t>이동화</t>
    <phoneticPr fontId="2" type="noConversion"/>
  </si>
  <si>
    <t>박성룡</t>
    <phoneticPr fontId="2" type="noConversion"/>
  </si>
  <si>
    <t>대양석유㈜</t>
    <phoneticPr fontId="2" type="noConversion"/>
  </si>
  <si>
    <t>도</t>
  </si>
  <si>
    <t>이정순</t>
    <phoneticPr fontId="2" type="noConversion"/>
  </si>
  <si>
    <t>이경자</t>
    <phoneticPr fontId="2" type="noConversion"/>
  </si>
  <si>
    <t>이유환</t>
    <phoneticPr fontId="2" type="noConversion"/>
  </si>
  <si>
    <t>이무락</t>
    <phoneticPr fontId="2" type="noConversion"/>
  </si>
  <si>
    <t>황기수</t>
    <phoneticPr fontId="2" type="noConversion"/>
  </si>
  <si>
    <t>이남이</t>
    <phoneticPr fontId="2" type="noConversion"/>
  </si>
  <si>
    <t>차순일</t>
    <phoneticPr fontId="2" type="noConversion"/>
  </si>
  <si>
    <t>박을출</t>
    <phoneticPr fontId="2" type="noConversion"/>
  </si>
  <si>
    <t>이동건</t>
    <phoneticPr fontId="2" type="noConversion"/>
  </si>
  <si>
    <t>김해경</t>
    <phoneticPr fontId="2" type="noConversion"/>
  </si>
  <si>
    <t>정분조</t>
    <phoneticPr fontId="2" type="noConversion"/>
  </si>
  <si>
    <t>윤정례</t>
    <phoneticPr fontId="2" type="noConversion"/>
  </si>
  <si>
    <t xml:space="preserve">이동건 </t>
    <phoneticPr fontId="2" type="noConversion"/>
  </si>
  <si>
    <t>김일룡</t>
    <phoneticPr fontId="2" type="noConversion"/>
  </si>
  <si>
    <t>김상태</t>
    <phoneticPr fontId="2" type="noConversion"/>
  </si>
  <si>
    <t>잡</t>
  </si>
  <si>
    <t>이홍렬</t>
    <phoneticPr fontId="2" type="noConversion"/>
  </si>
  <si>
    <t>유용복</t>
    <phoneticPr fontId="2" type="noConversion"/>
  </si>
  <si>
    <t>이온수</t>
    <phoneticPr fontId="2" type="noConversion"/>
  </si>
  <si>
    <t>장재현</t>
    <phoneticPr fontId="2" type="noConversion"/>
  </si>
  <si>
    <t>최현가</t>
    <phoneticPr fontId="2" type="noConversion"/>
  </si>
  <si>
    <t>김동진</t>
    <phoneticPr fontId="2" type="noConversion"/>
  </si>
  <si>
    <t>신정현</t>
    <phoneticPr fontId="2" type="noConversion"/>
  </si>
  <si>
    <t>임성숙</t>
    <phoneticPr fontId="2" type="noConversion"/>
  </si>
  <si>
    <t>이동식</t>
    <phoneticPr fontId="2" type="noConversion"/>
  </si>
  <si>
    <t>서진곤</t>
    <phoneticPr fontId="2" type="noConversion"/>
  </si>
  <si>
    <t>김성숙</t>
    <phoneticPr fontId="2" type="noConversion"/>
  </si>
  <si>
    <t>최한곤</t>
    <phoneticPr fontId="2" type="noConversion"/>
  </si>
  <si>
    <t>김연옥</t>
    <phoneticPr fontId="2" type="noConversion"/>
  </si>
  <si>
    <t>이종원</t>
    <phoneticPr fontId="2" type="noConversion"/>
  </si>
  <si>
    <t>㈜정원개발</t>
    <phoneticPr fontId="2" type="noConversion"/>
  </si>
  <si>
    <t>김복순</t>
    <phoneticPr fontId="2" type="noConversion"/>
  </si>
  <si>
    <t>이해룡</t>
    <phoneticPr fontId="2" type="noConversion"/>
  </si>
  <si>
    <t>김해김씨울산동</t>
    <phoneticPr fontId="2" type="noConversion"/>
  </si>
  <si>
    <t>김재곤</t>
    <phoneticPr fontId="2" type="noConversion"/>
  </si>
  <si>
    <t>임</t>
  </si>
  <si>
    <t>이순돌</t>
    <phoneticPr fontId="2" type="noConversion"/>
  </si>
  <si>
    <t>신기서</t>
    <phoneticPr fontId="2" type="noConversion"/>
  </si>
  <si>
    <t>고옥남</t>
    <phoneticPr fontId="2" type="noConversion"/>
  </si>
  <si>
    <t>박동호</t>
    <phoneticPr fontId="2" type="noConversion"/>
  </si>
  <si>
    <t>구</t>
  </si>
  <si>
    <t>김인웅</t>
    <phoneticPr fontId="2" type="noConversion"/>
  </si>
  <si>
    <t>김병철</t>
    <phoneticPr fontId="2" type="noConversion"/>
  </si>
  <si>
    <t>김일호</t>
    <phoneticPr fontId="2" type="noConversion"/>
  </si>
  <si>
    <t>월성군 외동면 모화리</t>
    <phoneticPr fontId="2" type="noConversion"/>
  </si>
  <si>
    <t>이규인</t>
    <phoneticPr fontId="2" type="noConversion"/>
  </si>
  <si>
    <t>월성군 외동면 방어리</t>
    <phoneticPr fontId="2" type="noConversion"/>
  </si>
  <si>
    <t>김해김씨삼현파</t>
    <phoneticPr fontId="2" type="noConversion"/>
  </si>
  <si>
    <t>김수호</t>
    <phoneticPr fontId="2" type="noConversion"/>
  </si>
  <si>
    <t>제</t>
  </si>
  <si>
    <t>학</t>
  </si>
  <si>
    <t>김삼렬</t>
    <phoneticPr fontId="2" type="noConversion"/>
  </si>
  <si>
    <t>김위문</t>
    <phoneticPr fontId="2" type="noConversion"/>
  </si>
  <si>
    <t>정영훈</t>
    <phoneticPr fontId="2" type="noConversion"/>
  </si>
  <si>
    <t>김민규</t>
    <phoneticPr fontId="2" type="noConversion"/>
  </si>
  <si>
    <t>한상렬</t>
    <phoneticPr fontId="2" type="noConversion"/>
  </si>
  <si>
    <t>차상훈</t>
    <phoneticPr fontId="2" type="noConversion"/>
  </si>
  <si>
    <t>최석근</t>
    <phoneticPr fontId="2" type="noConversion"/>
  </si>
  <si>
    <t>울산 북구 중산동 892</t>
    <phoneticPr fontId="2" type="noConversion"/>
  </si>
  <si>
    <t>곽희호</t>
    <phoneticPr fontId="2" type="noConversion"/>
  </si>
  <si>
    <t>조갑래</t>
    <phoneticPr fontId="2" type="noConversion"/>
  </si>
  <si>
    <t>배영한</t>
    <phoneticPr fontId="2" type="noConversion"/>
  </si>
  <si>
    <t>곽홍준</t>
    <phoneticPr fontId="2" type="noConversion"/>
  </si>
  <si>
    <t>곽희문</t>
    <phoneticPr fontId="2" type="noConversion"/>
  </si>
  <si>
    <t>한원수</t>
    <phoneticPr fontId="2" type="noConversion"/>
  </si>
  <si>
    <t>최동완</t>
    <phoneticPr fontId="2" type="noConversion"/>
  </si>
  <si>
    <t>곽재준</t>
    <phoneticPr fontId="2" type="noConversion"/>
  </si>
  <si>
    <t>김원자</t>
    <phoneticPr fontId="2" type="noConversion"/>
  </si>
  <si>
    <t>농소농업협동조합</t>
    <phoneticPr fontId="2" type="noConversion"/>
  </si>
  <si>
    <t>안화자</t>
    <phoneticPr fontId="2" type="noConversion"/>
  </si>
  <si>
    <t>곽희원</t>
    <phoneticPr fontId="2" type="noConversion"/>
  </si>
  <si>
    <t>최내헌</t>
    <phoneticPr fontId="2" type="noConversion"/>
  </si>
  <si>
    <t>김정묵</t>
    <phoneticPr fontId="2" type="noConversion"/>
  </si>
  <si>
    <t>정홍열</t>
    <phoneticPr fontId="2" type="noConversion"/>
  </si>
  <si>
    <t>김재문</t>
    <phoneticPr fontId="2" type="noConversion"/>
  </si>
  <si>
    <t>울산광역시 학산동</t>
    <phoneticPr fontId="2" type="noConversion"/>
  </si>
  <si>
    <t>김재홍</t>
    <phoneticPr fontId="2" type="noConversion"/>
  </si>
  <si>
    <t>김영규</t>
    <phoneticPr fontId="2" type="noConversion"/>
  </si>
  <si>
    <t>경주군 부내면 로동리</t>
    <phoneticPr fontId="2" type="noConversion"/>
  </si>
  <si>
    <t>김경심</t>
    <phoneticPr fontId="2" type="noConversion"/>
  </si>
  <si>
    <t>최문숙</t>
    <phoneticPr fontId="2" type="noConversion"/>
  </si>
  <si>
    <t>손병권</t>
    <phoneticPr fontId="2" type="noConversion"/>
  </si>
  <si>
    <t>한성두</t>
    <phoneticPr fontId="2" type="noConversion"/>
  </si>
  <si>
    <t>이종래</t>
    <phoneticPr fontId="2" type="noConversion"/>
  </si>
  <si>
    <t xml:space="preserve">윤동만 </t>
    <phoneticPr fontId="2" type="noConversion"/>
  </si>
  <si>
    <t>경원광업㈜</t>
    <phoneticPr fontId="2" type="noConversion"/>
  </si>
  <si>
    <t>권양희</t>
    <phoneticPr fontId="2" type="noConversion"/>
  </si>
  <si>
    <t>김현규</t>
    <phoneticPr fontId="2" type="noConversion"/>
  </si>
  <si>
    <t>경북 장발군 양남면 봉길동</t>
    <phoneticPr fontId="2" type="noConversion"/>
  </si>
  <si>
    <t>이무식</t>
    <phoneticPr fontId="2" type="noConversion"/>
  </si>
  <si>
    <t>울산광역시 북구 명촌동 평창리비에르 2차아파트 221동</t>
    <phoneticPr fontId="2" type="noConversion"/>
  </si>
  <si>
    <t>이차도</t>
    <phoneticPr fontId="2" type="noConversion"/>
  </si>
  <si>
    <t>권송단</t>
    <phoneticPr fontId="2" type="noConversion"/>
  </si>
  <si>
    <t>강성연</t>
    <phoneticPr fontId="2" type="noConversion"/>
  </si>
  <si>
    <t>유명란</t>
    <phoneticPr fontId="2" type="noConversion"/>
  </si>
  <si>
    <t>고태근</t>
    <phoneticPr fontId="2" type="noConversion"/>
  </si>
  <si>
    <t>창</t>
  </si>
  <si>
    <t>이상협</t>
    <phoneticPr fontId="2" type="noConversion"/>
  </si>
  <si>
    <t>우동서</t>
    <phoneticPr fontId="2" type="noConversion"/>
  </si>
  <si>
    <t>이채복</t>
    <phoneticPr fontId="2" type="noConversion"/>
  </si>
  <si>
    <t>송지홍</t>
    <phoneticPr fontId="2" type="noConversion"/>
  </si>
  <si>
    <t>정영락</t>
    <phoneticPr fontId="2" type="noConversion"/>
  </si>
  <si>
    <t>강삼원</t>
    <phoneticPr fontId="2" type="noConversion"/>
  </si>
  <si>
    <t>최귀봉</t>
    <phoneticPr fontId="2" type="noConversion"/>
  </si>
  <si>
    <t>이화준</t>
    <phoneticPr fontId="2" type="noConversion"/>
  </si>
  <si>
    <t>고운용</t>
    <phoneticPr fontId="2" type="noConversion"/>
  </si>
  <si>
    <t>권분현</t>
    <phoneticPr fontId="2" type="noConversion"/>
  </si>
  <si>
    <t>김정식</t>
    <phoneticPr fontId="2" type="noConversion"/>
  </si>
  <si>
    <t>김창호</t>
    <phoneticPr fontId="2" type="noConversion"/>
  </si>
  <si>
    <t>과</t>
  </si>
  <si>
    <t>덕양산업㈜</t>
    <phoneticPr fontId="2" type="noConversion"/>
  </si>
  <si>
    <t>동성산업㈜</t>
    <phoneticPr fontId="2" type="noConversion"/>
  </si>
  <si>
    <t>박시순</t>
    <phoneticPr fontId="2" type="noConversion"/>
  </si>
  <si>
    <t>경북 경주군 외동면 석계리</t>
    <phoneticPr fontId="2" type="noConversion"/>
  </si>
  <si>
    <t>안정귀</t>
    <phoneticPr fontId="2" type="noConversion"/>
  </si>
  <si>
    <t>황경태</t>
    <phoneticPr fontId="2" type="noConversion"/>
  </si>
  <si>
    <t>박원하</t>
    <phoneticPr fontId="2" type="noConversion"/>
  </si>
  <si>
    <t>이홍</t>
    <phoneticPr fontId="2" type="noConversion"/>
  </si>
  <si>
    <t>이의도</t>
    <phoneticPr fontId="2" type="noConversion"/>
  </si>
  <si>
    <t>울주군 농소면 중산리 1044</t>
    <phoneticPr fontId="2" type="noConversion"/>
  </si>
  <si>
    <t>김해김씨삼현파현봉도문중회</t>
    <phoneticPr fontId="2" type="noConversion"/>
  </si>
  <si>
    <t>김해김씨삼현파현봉도문중회</t>
  </si>
  <si>
    <t>박무덕</t>
    <phoneticPr fontId="2" type="noConversion"/>
  </si>
  <si>
    <t>도</t>
    <phoneticPr fontId="2" type="noConversion"/>
  </si>
  <si>
    <t>이채원</t>
    <phoneticPr fontId="2" type="noConversion"/>
  </si>
  <si>
    <t>도</t>
    <phoneticPr fontId="2" type="noConversion"/>
  </si>
  <si>
    <t>정종배</t>
    <phoneticPr fontId="2" type="noConversion"/>
  </si>
  <si>
    <t>이수흡</t>
    <phoneticPr fontId="2" type="noConversion"/>
  </si>
  <si>
    <t>최길송</t>
    <phoneticPr fontId="2" type="noConversion"/>
  </si>
  <si>
    <t>이채철</t>
    <phoneticPr fontId="2" type="noConversion"/>
  </si>
  <si>
    <t>이태우</t>
    <phoneticPr fontId="2" type="noConversion"/>
  </si>
  <si>
    <t>곽이규</t>
    <phoneticPr fontId="2" type="noConversion"/>
  </si>
  <si>
    <t>496-4</t>
    <phoneticPr fontId="2" type="noConversion"/>
  </si>
  <si>
    <t>지번</t>
    <phoneticPr fontId="2" type="noConversion"/>
  </si>
  <si>
    <t>356-8</t>
    <phoneticPr fontId="2" type="noConversion"/>
  </si>
  <si>
    <t>356-1</t>
    <phoneticPr fontId="2" type="noConversion"/>
  </si>
  <si>
    <t>356-11</t>
    <phoneticPr fontId="2" type="noConversion"/>
  </si>
  <si>
    <t>544-3</t>
    <phoneticPr fontId="2" type="noConversion"/>
  </si>
  <si>
    <t>553-4</t>
    <phoneticPr fontId="2" type="noConversion"/>
  </si>
  <si>
    <t>885-2</t>
    <phoneticPr fontId="2" type="noConversion"/>
  </si>
  <si>
    <t>882-1</t>
    <phoneticPr fontId="2" type="noConversion"/>
  </si>
  <si>
    <t>산112-3</t>
    <phoneticPr fontId="2" type="noConversion"/>
  </si>
  <si>
    <t>873-1</t>
    <phoneticPr fontId="2" type="noConversion"/>
  </si>
  <si>
    <t>산112-9</t>
    <phoneticPr fontId="2" type="noConversion"/>
  </si>
  <si>
    <t>880-2</t>
    <phoneticPr fontId="2" type="noConversion"/>
  </si>
  <si>
    <t>881-2</t>
    <phoneticPr fontId="2" type="noConversion"/>
  </si>
  <si>
    <t>879-1</t>
    <phoneticPr fontId="2" type="noConversion"/>
  </si>
  <si>
    <t>748-2</t>
    <phoneticPr fontId="2" type="noConversion"/>
  </si>
  <si>
    <t>746-2</t>
    <phoneticPr fontId="2" type="noConversion"/>
  </si>
  <si>
    <t>748-4</t>
    <phoneticPr fontId="2" type="noConversion"/>
  </si>
  <si>
    <t>749-2</t>
    <phoneticPr fontId="2" type="noConversion"/>
  </si>
  <si>
    <t>749-5</t>
    <phoneticPr fontId="2" type="noConversion"/>
  </si>
  <si>
    <t>813-1</t>
    <phoneticPr fontId="2" type="noConversion"/>
  </si>
  <si>
    <t>811-1</t>
    <phoneticPr fontId="2" type="noConversion"/>
  </si>
  <si>
    <t>810-1</t>
    <phoneticPr fontId="2" type="noConversion"/>
  </si>
  <si>
    <t>751-1</t>
    <phoneticPr fontId="2" type="noConversion"/>
  </si>
  <si>
    <t>752-2</t>
    <phoneticPr fontId="2" type="noConversion"/>
  </si>
  <si>
    <t>743-3</t>
    <phoneticPr fontId="2" type="noConversion"/>
  </si>
  <si>
    <t>752-5</t>
    <phoneticPr fontId="2" type="noConversion"/>
  </si>
  <si>
    <t>753-2</t>
    <phoneticPr fontId="2" type="noConversion"/>
  </si>
  <si>
    <t>783-2</t>
    <phoneticPr fontId="2" type="noConversion"/>
  </si>
  <si>
    <t>808-8</t>
    <phoneticPr fontId="2" type="noConversion"/>
  </si>
  <si>
    <t>808-10</t>
    <phoneticPr fontId="2" type="noConversion"/>
  </si>
  <si>
    <t>808-9</t>
    <phoneticPr fontId="2" type="noConversion"/>
  </si>
  <si>
    <t>784-2</t>
    <phoneticPr fontId="2" type="noConversion"/>
  </si>
  <si>
    <t>808-4</t>
    <phoneticPr fontId="2" type="noConversion"/>
  </si>
  <si>
    <t>807-2</t>
    <phoneticPr fontId="2" type="noConversion"/>
  </si>
  <si>
    <t>807-4</t>
    <phoneticPr fontId="2" type="noConversion"/>
  </si>
  <si>
    <t>807-7</t>
    <phoneticPr fontId="2" type="noConversion"/>
  </si>
  <si>
    <t>794-5</t>
    <phoneticPr fontId="2" type="noConversion"/>
  </si>
  <si>
    <t>794-2</t>
    <phoneticPr fontId="2" type="noConversion"/>
  </si>
  <si>
    <t>794-6</t>
    <phoneticPr fontId="2" type="noConversion"/>
  </si>
  <si>
    <t>796-3</t>
    <phoneticPr fontId="2" type="noConversion"/>
  </si>
  <si>
    <t>794-1</t>
    <phoneticPr fontId="2" type="noConversion"/>
  </si>
  <si>
    <t>797-1</t>
    <phoneticPr fontId="2" type="noConversion"/>
  </si>
  <si>
    <t>596-3</t>
    <phoneticPr fontId="2" type="noConversion"/>
  </si>
  <si>
    <t>596-8</t>
    <phoneticPr fontId="2" type="noConversion"/>
  </si>
  <si>
    <t>596-2</t>
    <phoneticPr fontId="2" type="noConversion"/>
  </si>
  <si>
    <t>596-1</t>
    <phoneticPr fontId="2" type="noConversion"/>
  </si>
  <si>
    <t>595-3</t>
    <phoneticPr fontId="2" type="noConversion"/>
  </si>
  <si>
    <t>595-7</t>
    <phoneticPr fontId="2" type="noConversion"/>
  </si>
  <si>
    <t>603-3</t>
    <phoneticPr fontId="2" type="noConversion"/>
  </si>
  <si>
    <t>597-5</t>
    <phoneticPr fontId="2" type="noConversion"/>
  </si>
  <si>
    <t>600-9</t>
    <phoneticPr fontId="2" type="noConversion"/>
  </si>
  <si>
    <t>597-2</t>
    <phoneticPr fontId="2" type="noConversion"/>
  </si>
  <si>
    <t>597-4</t>
    <phoneticPr fontId="2" type="noConversion"/>
  </si>
  <si>
    <t>600-4</t>
    <phoneticPr fontId="2" type="noConversion"/>
  </si>
  <si>
    <t>598-5</t>
    <phoneticPr fontId="2" type="noConversion"/>
  </si>
  <si>
    <t>598-2</t>
    <phoneticPr fontId="2" type="noConversion"/>
  </si>
  <si>
    <t>598-1</t>
    <phoneticPr fontId="2" type="noConversion"/>
  </si>
  <si>
    <t>599-2</t>
    <phoneticPr fontId="2" type="noConversion"/>
  </si>
  <si>
    <t>651-1</t>
    <phoneticPr fontId="2" type="noConversion"/>
  </si>
  <si>
    <t>599-4</t>
    <phoneticPr fontId="2" type="noConversion"/>
  </si>
  <si>
    <t>636-1</t>
    <phoneticPr fontId="2" type="noConversion"/>
  </si>
  <si>
    <t>613-2</t>
    <phoneticPr fontId="2" type="noConversion"/>
  </si>
  <si>
    <t>633-5</t>
    <phoneticPr fontId="2" type="noConversion"/>
  </si>
  <si>
    <t>633-4</t>
    <phoneticPr fontId="2" type="noConversion"/>
  </si>
  <si>
    <t>633-7</t>
    <phoneticPr fontId="2" type="noConversion"/>
  </si>
  <si>
    <t>633-6</t>
    <phoneticPr fontId="2" type="noConversion"/>
  </si>
  <si>
    <t>614-5</t>
    <phoneticPr fontId="2" type="noConversion"/>
  </si>
  <si>
    <t>633-1</t>
    <phoneticPr fontId="2" type="noConversion"/>
  </si>
  <si>
    <t>633-2</t>
    <phoneticPr fontId="2" type="noConversion"/>
  </si>
  <si>
    <t>632-8</t>
    <phoneticPr fontId="2" type="noConversion"/>
  </si>
  <si>
    <t>632-11</t>
    <phoneticPr fontId="2" type="noConversion"/>
  </si>
  <si>
    <t>618-1</t>
    <phoneticPr fontId="2" type="noConversion"/>
  </si>
  <si>
    <t>630-2</t>
    <phoneticPr fontId="2" type="noConversion"/>
  </si>
  <si>
    <t>631-2</t>
    <phoneticPr fontId="2" type="noConversion"/>
  </si>
  <si>
    <t>631-3</t>
    <phoneticPr fontId="2" type="noConversion"/>
  </si>
  <si>
    <t>631-7</t>
    <phoneticPr fontId="2" type="noConversion"/>
  </si>
  <si>
    <t>628-6</t>
    <phoneticPr fontId="2" type="noConversion"/>
  </si>
  <si>
    <t>628-2</t>
    <phoneticPr fontId="2" type="noConversion"/>
  </si>
  <si>
    <t>627-4</t>
    <phoneticPr fontId="2" type="noConversion"/>
  </si>
  <si>
    <t>627-8</t>
    <phoneticPr fontId="2" type="noConversion"/>
  </si>
  <si>
    <t>632-4</t>
    <phoneticPr fontId="2" type="noConversion"/>
  </si>
  <si>
    <t>632-2</t>
    <phoneticPr fontId="2" type="noConversion"/>
  </si>
  <si>
    <t>632-7</t>
    <phoneticPr fontId="2" type="noConversion"/>
  </si>
  <si>
    <t>632-6</t>
    <phoneticPr fontId="2" type="noConversion"/>
  </si>
  <si>
    <t>631-19</t>
    <phoneticPr fontId="2" type="noConversion"/>
  </si>
  <si>
    <t>631-11</t>
    <phoneticPr fontId="2" type="noConversion"/>
  </si>
  <si>
    <t>631-18</t>
    <phoneticPr fontId="2" type="noConversion"/>
  </si>
  <si>
    <t>629-1</t>
    <phoneticPr fontId="2" type="noConversion"/>
  </si>
  <si>
    <t>681-4</t>
    <phoneticPr fontId="2" type="noConversion"/>
  </si>
  <si>
    <t>681-8</t>
    <phoneticPr fontId="2" type="noConversion"/>
  </si>
  <si>
    <t>681-2</t>
    <phoneticPr fontId="2" type="noConversion"/>
  </si>
  <si>
    <t>553-2</t>
    <phoneticPr fontId="2" type="noConversion"/>
  </si>
  <si>
    <t>551-3</t>
    <phoneticPr fontId="2" type="noConversion"/>
  </si>
  <si>
    <t>554-3</t>
    <phoneticPr fontId="2" type="noConversion"/>
  </si>
  <si>
    <t>554-2</t>
    <phoneticPr fontId="2" type="noConversion"/>
  </si>
  <si>
    <t>1166-23</t>
    <phoneticPr fontId="2" type="noConversion"/>
  </si>
  <si>
    <t>551-2</t>
    <phoneticPr fontId="2" type="noConversion"/>
  </si>
  <si>
    <t>483-8</t>
    <phoneticPr fontId="2" type="noConversion"/>
  </si>
  <si>
    <t>1166-33</t>
    <phoneticPr fontId="2" type="noConversion"/>
  </si>
  <si>
    <t>483-3</t>
    <phoneticPr fontId="2" type="noConversion"/>
  </si>
  <si>
    <t>1166-20</t>
    <phoneticPr fontId="2" type="noConversion"/>
  </si>
  <si>
    <t>산44-9</t>
    <phoneticPr fontId="2" type="noConversion"/>
  </si>
  <si>
    <t>산44-10</t>
    <phoneticPr fontId="2" type="noConversion"/>
  </si>
  <si>
    <t>482-2</t>
    <phoneticPr fontId="2" type="noConversion"/>
  </si>
  <si>
    <t>483-10</t>
    <phoneticPr fontId="2" type="noConversion"/>
  </si>
  <si>
    <t>483-9</t>
    <phoneticPr fontId="2" type="noConversion"/>
  </si>
  <si>
    <t>483-2</t>
    <phoneticPr fontId="2" type="noConversion"/>
  </si>
  <si>
    <t>산44-3</t>
    <phoneticPr fontId="2" type="noConversion"/>
  </si>
  <si>
    <t>492-2</t>
    <phoneticPr fontId="2" type="noConversion"/>
  </si>
  <si>
    <t>산57-18</t>
    <phoneticPr fontId="2" type="noConversion"/>
  </si>
  <si>
    <t>477-2</t>
    <phoneticPr fontId="2" type="noConversion"/>
  </si>
  <si>
    <t>476-2</t>
    <phoneticPr fontId="2" type="noConversion"/>
  </si>
  <si>
    <t>464-2</t>
    <phoneticPr fontId="2" type="noConversion"/>
  </si>
  <si>
    <t>468-8</t>
    <phoneticPr fontId="2" type="noConversion"/>
  </si>
  <si>
    <t>468-2</t>
    <phoneticPr fontId="2" type="noConversion"/>
  </si>
  <si>
    <t>470-2</t>
    <phoneticPr fontId="2" type="noConversion"/>
  </si>
  <si>
    <t>472-1</t>
    <phoneticPr fontId="2" type="noConversion"/>
  </si>
  <si>
    <t>614-4</t>
    <phoneticPr fontId="2" type="noConversion"/>
  </si>
  <si>
    <t>618-2</t>
    <phoneticPr fontId="2" type="noConversion"/>
  </si>
  <si>
    <t>산44-8</t>
    <phoneticPr fontId="2" type="noConversion"/>
  </si>
  <si>
    <t>363-2</t>
    <phoneticPr fontId="2" type="noConversion"/>
  </si>
  <si>
    <t>365-2</t>
    <phoneticPr fontId="2" type="noConversion"/>
  </si>
  <si>
    <t>380-7</t>
    <phoneticPr fontId="2" type="noConversion"/>
  </si>
  <si>
    <t>386-14</t>
    <phoneticPr fontId="2" type="noConversion"/>
  </si>
  <si>
    <t>386-24</t>
    <phoneticPr fontId="2" type="noConversion"/>
  </si>
  <si>
    <t>386-13</t>
    <phoneticPr fontId="2" type="noConversion"/>
  </si>
  <si>
    <t>386-9</t>
    <phoneticPr fontId="2" type="noConversion"/>
  </si>
  <si>
    <t>386-20</t>
    <phoneticPr fontId="2" type="noConversion"/>
  </si>
  <si>
    <t>386-10</t>
    <phoneticPr fontId="2" type="noConversion"/>
  </si>
  <si>
    <t>384-5</t>
    <phoneticPr fontId="2" type="noConversion"/>
  </si>
  <si>
    <t>410-5</t>
    <phoneticPr fontId="2" type="noConversion"/>
  </si>
  <si>
    <t>410-7</t>
    <phoneticPr fontId="2" type="noConversion"/>
  </si>
  <si>
    <t>410-6</t>
    <phoneticPr fontId="2" type="noConversion"/>
  </si>
  <si>
    <t>411-1</t>
    <phoneticPr fontId="2" type="noConversion"/>
  </si>
  <si>
    <t>410-3</t>
    <phoneticPr fontId="2" type="noConversion"/>
  </si>
  <si>
    <t>455-3</t>
    <phoneticPr fontId="2" type="noConversion"/>
  </si>
  <si>
    <t>455-1</t>
    <phoneticPr fontId="2" type="noConversion"/>
  </si>
  <si>
    <t>456-2</t>
    <phoneticPr fontId="2" type="noConversion"/>
  </si>
  <si>
    <t>452-3</t>
    <phoneticPr fontId="2" type="noConversion"/>
  </si>
  <si>
    <t>452-2</t>
    <phoneticPr fontId="2" type="noConversion"/>
  </si>
  <si>
    <t>452-6</t>
    <phoneticPr fontId="2" type="noConversion"/>
  </si>
  <si>
    <t>451-3</t>
    <phoneticPr fontId="2" type="noConversion"/>
  </si>
  <si>
    <t>449-4</t>
    <phoneticPr fontId="2" type="noConversion"/>
  </si>
  <si>
    <t>448-2</t>
    <phoneticPr fontId="2" type="noConversion"/>
  </si>
  <si>
    <t>448-5</t>
    <phoneticPr fontId="2" type="noConversion"/>
  </si>
  <si>
    <t>448-1</t>
    <phoneticPr fontId="2" type="noConversion"/>
  </si>
  <si>
    <t>448-7</t>
    <phoneticPr fontId="2" type="noConversion"/>
  </si>
  <si>
    <t>446-2</t>
    <phoneticPr fontId="2" type="noConversion"/>
  </si>
  <si>
    <t>445-2</t>
    <phoneticPr fontId="2" type="noConversion"/>
  </si>
  <si>
    <t>446-3</t>
    <phoneticPr fontId="2" type="noConversion"/>
  </si>
  <si>
    <t>421-5</t>
    <phoneticPr fontId="2" type="noConversion"/>
  </si>
  <si>
    <t>420-2</t>
    <phoneticPr fontId="2" type="noConversion"/>
  </si>
  <si>
    <t>441-1</t>
    <phoneticPr fontId="2" type="noConversion"/>
  </si>
  <si>
    <t>544-4</t>
    <phoneticPr fontId="2" type="noConversion"/>
  </si>
  <si>
    <t>544-2</t>
    <phoneticPr fontId="2" type="noConversion"/>
  </si>
  <si>
    <t>544-1</t>
    <phoneticPr fontId="2" type="noConversion"/>
  </si>
  <si>
    <t>544-6</t>
    <phoneticPr fontId="2" type="noConversion"/>
  </si>
  <si>
    <t>507-12</t>
    <phoneticPr fontId="2" type="noConversion"/>
  </si>
  <si>
    <t>507-13</t>
    <phoneticPr fontId="2" type="noConversion"/>
  </si>
  <si>
    <t>501-1</t>
    <phoneticPr fontId="2" type="noConversion"/>
  </si>
  <si>
    <t>507-1</t>
    <phoneticPr fontId="2" type="noConversion"/>
  </si>
  <si>
    <t>500-7</t>
    <phoneticPr fontId="2" type="noConversion"/>
  </si>
  <si>
    <t>499-6</t>
    <phoneticPr fontId="2" type="noConversion"/>
  </si>
  <si>
    <t>499-1</t>
    <phoneticPr fontId="2" type="noConversion"/>
  </si>
  <si>
    <t>547-2</t>
    <phoneticPr fontId="2" type="noConversion"/>
  </si>
  <si>
    <t>498-5</t>
    <phoneticPr fontId="2" type="noConversion"/>
  </si>
  <si>
    <t>498-2</t>
    <phoneticPr fontId="2" type="noConversion"/>
  </si>
  <si>
    <t>498-3</t>
    <phoneticPr fontId="2" type="noConversion"/>
  </si>
  <si>
    <t>498-1</t>
    <phoneticPr fontId="2" type="noConversion"/>
  </si>
  <si>
    <t>496-2</t>
    <phoneticPr fontId="2" type="noConversion"/>
  </si>
  <si>
    <t>496-3</t>
    <phoneticPr fontId="2" type="noConversion"/>
  </si>
  <si>
    <t>496-8</t>
    <phoneticPr fontId="2" type="noConversion"/>
  </si>
  <si>
    <t>533-3</t>
    <phoneticPr fontId="2" type="noConversion"/>
  </si>
  <si>
    <t>576-13</t>
    <phoneticPr fontId="2" type="noConversion"/>
  </si>
  <si>
    <t>576-4</t>
    <phoneticPr fontId="2" type="noConversion"/>
  </si>
  <si>
    <t>555-2</t>
    <phoneticPr fontId="2" type="noConversion"/>
  </si>
  <si>
    <t>555-6</t>
    <phoneticPr fontId="2" type="noConversion"/>
  </si>
  <si>
    <t>555-5</t>
    <phoneticPr fontId="2" type="noConversion"/>
  </si>
  <si>
    <t>560-3</t>
    <phoneticPr fontId="2" type="noConversion"/>
  </si>
  <si>
    <t>565-6</t>
    <phoneticPr fontId="2" type="noConversion"/>
  </si>
  <si>
    <t>566-7</t>
    <phoneticPr fontId="2" type="noConversion"/>
  </si>
  <si>
    <t>560-2</t>
    <phoneticPr fontId="2" type="noConversion"/>
  </si>
  <si>
    <t>560-1</t>
    <phoneticPr fontId="2" type="noConversion"/>
  </si>
  <si>
    <t>559-1</t>
    <phoneticPr fontId="2" type="noConversion"/>
  </si>
  <si>
    <t>559-2</t>
    <phoneticPr fontId="2" type="noConversion"/>
  </si>
  <si>
    <t>568-2</t>
    <phoneticPr fontId="2" type="noConversion"/>
  </si>
  <si>
    <t>558-2</t>
    <phoneticPr fontId="2" type="noConversion"/>
  </si>
  <si>
    <t>558-3</t>
    <phoneticPr fontId="2" type="noConversion"/>
  </si>
  <si>
    <t>649-4</t>
    <phoneticPr fontId="2" type="noConversion"/>
  </si>
  <si>
    <t>558-6</t>
    <phoneticPr fontId="2" type="noConversion"/>
  </si>
  <si>
    <t>557-10</t>
    <phoneticPr fontId="2" type="noConversion"/>
  </si>
  <si>
    <t>647-6</t>
    <phoneticPr fontId="2" type="noConversion"/>
  </si>
  <si>
    <t>648-1</t>
    <phoneticPr fontId="2" type="noConversion"/>
  </si>
  <si>
    <t>557-2</t>
    <phoneticPr fontId="2" type="noConversion"/>
  </si>
  <si>
    <t>557-1</t>
    <phoneticPr fontId="2" type="noConversion"/>
  </si>
  <si>
    <t>556-2</t>
    <phoneticPr fontId="2" type="noConversion"/>
  </si>
  <si>
    <t>596-6</t>
    <phoneticPr fontId="2" type="noConversion"/>
  </si>
  <si>
    <t>595-13</t>
    <phoneticPr fontId="2" type="noConversion"/>
  </si>
  <si>
    <t>595-1</t>
    <phoneticPr fontId="2" type="noConversion"/>
  </si>
  <si>
    <t>598-3</t>
    <phoneticPr fontId="2" type="noConversion"/>
  </si>
  <si>
    <t>599-3</t>
    <phoneticPr fontId="2" type="noConversion"/>
  </si>
  <si>
    <t>598-1</t>
    <phoneticPr fontId="2" type="noConversion"/>
  </si>
  <si>
    <t>616-5</t>
    <phoneticPr fontId="2" type="noConversion"/>
  </si>
  <si>
    <t>623-1</t>
    <phoneticPr fontId="2" type="noConversion"/>
  </si>
  <si>
    <t>616-6</t>
    <phoneticPr fontId="2" type="noConversion"/>
  </si>
  <si>
    <t>617-1</t>
    <phoneticPr fontId="2" type="noConversion"/>
  </si>
  <si>
    <t>623-6</t>
    <phoneticPr fontId="2" type="noConversion"/>
  </si>
  <si>
    <t>381-4</t>
    <phoneticPr fontId="2" type="noConversion"/>
  </si>
  <si>
    <t>386-21</t>
    <phoneticPr fontId="2" type="noConversion"/>
  </si>
  <si>
    <t>412-3</t>
    <phoneticPr fontId="2" type="noConversion"/>
  </si>
  <si>
    <t>551-2</t>
    <phoneticPr fontId="2" type="noConversion"/>
  </si>
  <si>
    <t>548-1</t>
    <phoneticPr fontId="2" type="noConversion"/>
  </si>
  <si>
    <t>990-7</t>
    <phoneticPr fontId="2" type="noConversion"/>
  </si>
  <si>
    <t>992-6</t>
    <phoneticPr fontId="2" type="noConversion"/>
  </si>
  <si>
    <t>992-8</t>
    <phoneticPr fontId="2" type="noConversion"/>
  </si>
  <si>
    <t>1002-1</t>
    <phoneticPr fontId="2" type="noConversion"/>
  </si>
  <si>
    <t>1001-3</t>
    <phoneticPr fontId="2" type="noConversion"/>
  </si>
  <si>
    <t>993-5</t>
    <phoneticPr fontId="2" type="noConversion"/>
  </si>
  <si>
    <t>1000-20</t>
    <phoneticPr fontId="2" type="noConversion"/>
  </si>
  <si>
    <t>1000-18</t>
    <phoneticPr fontId="2" type="noConversion"/>
  </si>
  <si>
    <t>1000-25</t>
    <phoneticPr fontId="2" type="noConversion"/>
  </si>
  <si>
    <t>1000-13</t>
    <phoneticPr fontId="2" type="noConversion"/>
  </si>
  <si>
    <t>1000-17</t>
    <phoneticPr fontId="2" type="noConversion"/>
  </si>
  <si>
    <t>1030-6</t>
    <phoneticPr fontId="2" type="noConversion"/>
  </si>
  <si>
    <t>1034-3</t>
    <phoneticPr fontId="2" type="noConversion"/>
  </si>
  <si>
    <t>1034-2</t>
    <phoneticPr fontId="2" type="noConversion"/>
  </si>
  <si>
    <t>1225-5</t>
    <phoneticPr fontId="2" type="noConversion"/>
  </si>
  <si>
    <t>1035-3</t>
    <phoneticPr fontId="2" type="noConversion"/>
  </si>
  <si>
    <t>1035-1</t>
    <phoneticPr fontId="2" type="noConversion"/>
  </si>
  <si>
    <t>1037-1</t>
    <phoneticPr fontId="2" type="noConversion"/>
  </si>
  <si>
    <t>1038-1</t>
    <phoneticPr fontId="2" type="noConversion"/>
  </si>
  <si>
    <t>1039-3</t>
    <phoneticPr fontId="2" type="noConversion"/>
  </si>
  <si>
    <t>1039-4</t>
    <phoneticPr fontId="2" type="noConversion"/>
  </si>
  <si>
    <t>1039-1</t>
    <phoneticPr fontId="2" type="noConversion"/>
  </si>
  <si>
    <t>1049-2</t>
    <phoneticPr fontId="2" type="noConversion"/>
  </si>
  <si>
    <t>1048-3</t>
    <phoneticPr fontId="2" type="noConversion"/>
  </si>
  <si>
    <t>1044-2</t>
    <phoneticPr fontId="2" type="noConversion"/>
  </si>
  <si>
    <t>1050-5</t>
    <phoneticPr fontId="2" type="noConversion"/>
  </si>
  <si>
    <t>1050-4</t>
    <phoneticPr fontId="2" type="noConversion"/>
  </si>
  <si>
    <t>1050-2</t>
    <phoneticPr fontId="2" type="noConversion"/>
  </si>
  <si>
    <t>1059-1</t>
    <phoneticPr fontId="2" type="noConversion"/>
  </si>
  <si>
    <t>1057-2</t>
    <phoneticPr fontId="2" type="noConversion"/>
  </si>
  <si>
    <t>921-1</t>
    <phoneticPr fontId="2" type="noConversion"/>
  </si>
  <si>
    <t>1057-1</t>
    <phoneticPr fontId="2" type="noConversion"/>
  </si>
  <si>
    <t>1056-2</t>
    <phoneticPr fontId="2" type="noConversion"/>
  </si>
  <si>
    <t>1051-1</t>
    <phoneticPr fontId="2" type="noConversion"/>
  </si>
  <si>
    <t>868-1</t>
    <phoneticPr fontId="2" type="noConversion"/>
  </si>
  <si>
    <t>808-19</t>
    <phoneticPr fontId="2" type="noConversion"/>
  </si>
  <si>
    <t>대</t>
    <phoneticPr fontId="2" type="noConversion"/>
  </si>
  <si>
    <t>557-8</t>
    <phoneticPr fontId="2" type="noConversion"/>
  </si>
  <si>
    <t>453-1</t>
    <phoneticPr fontId="2" type="noConversion"/>
  </si>
  <si>
    <t>647-3</t>
    <phoneticPr fontId="2" type="noConversion"/>
  </si>
  <si>
    <t>이태우</t>
    <phoneticPr fontId="2" type="noConversion"/>
  </si>
  <si>
    <t>박준호</t>
    <phoneticPr fontId="2" type="noConversion"/>
  </si>
  <si>
    <t>강철순</t>
    <phoneticPr fontId="2" type="noConversion"/>
  </si>
  <si>
    <t>이흥우</t>
    <phoneticPr fontId="2" type="noConversion"/>
  </si>
  <si>
    <t>소유권 이외의 권리</t>
    <phoneticPr fontId="0" type="noConversion"/>
  </si>
  <si>
    <t>성명</t>
    <phoneticPr fontId="2" type="noConversion"/>
  </si>
  <si>
    <t>주소</t>
    <phoneticPr fontId="2" type="noConversion"/>
  </si>
  <si>
    <t>권리종류</t>
    <phoneticPr fontId="2" type="noConversion"/>
  </si>
  <si>
    <t>㈜대한석유공사</t>
    <phoneticPr fontId="2" type="noConversion"/>
  </si>
  <si>
    <t>서울 중구 충무로2가 64-5</t>
    <phoneticPr fontId="2" type="noConversion"/>
  </si>
  <si>
    <t>지역권</t>
    <phoneticPr fontId="2" type="noConversion"/>
  </si>
  <si>
    <t>박희태</t>
    <phoneticPr fontId="2" type="noConversion"/>
  </si>
  <si>
    <t>지분</t>
    <phoneticPr fontId="2" type="noConversion"/>
  </si>
  <si>
    <t>김용규</t>
    <phoneticPr fontId="2" type="noConversion"/>
  </si>
  <si>
    <t>경남은행</t>
    <phoneticPr fontId="2" type="noConversion"/>
  </si>
  <si>
    <t>경남 창원시 마산회원구 3.15대로 642(석전동)(월평지점)</t>
    <phoneticPr fontId="2" type="noConversion"/>
  </si>
  <si>
    <t>근저당권</t>
    <phoneticPr fontId="2" type="noConversion"/>
  </si>
  <si>
    <t>지상권</t>
    <phoneticPr fontId="2" type="noConversion"/>
  </si>
  <si>
    <t>농소농업협동조합</t>
    <phoneticPr fontId="2" type="noConversion"/>
  </si>
  <si>
    <t>울산 북구 호계3길 4(호계동)(신천지점)</t>
    <phoneticPr fontId="2" type="noConversion"/>
  </si>
  <si>
    <t>에스케이에너지주식회사</t>
    <phoneticPr fontId="2" type="noConversion"/>
  </si>
  <si>
    <t>서울특별시 종로구 서린동 99</t>
    <phoneticPr fontId="2" type="noConversion"/>
  </si>
  <si>
    <t>이경미</t>
    <phoneticPr fontId="2" type="noConversion"/>
  </si>
  <si>
    <t>에스케이주식회사</t>
    <phoneticPr fontId="2" type="noConversion"/>
  </si>
  <si>
    <t>서울특별시 종로구 서린동 26</t>
    <phoneticPr fontId="2" type="noConversion"/>
  </si>
  <si>
    <t>울산원예농협</t>
    <phoneticPr fontId="2" type="noConversion"/>
  </si>
  <si>
    <t>울산 울주군 범서읍 장검길 10(남부지점)</t>
    <phoneticPr fontId="2" type="noConversion"/>
  </si>
  <si>
    <t>근저당권</t>
    <phoneticPr fontId="2" type="noConversion"/>
  </si>
  <si>
    <t>안희원</t>
    <phoneticPr fontId="2" type="noConversion"/>
  </si>
  <si>
    <t>경남은행</t>
    <phoneticPr fontId="2" type="noConversion"/>
  </si>
  <si>
    <t>경남 창원시 마산회원구 3.15대로 642(석전동) (중소기업지원센터지점)</t>
    <phoneticPr fontId="2" type="noConversion"/>
  </si>
  <si>
    <t>경남은행</t>
    <phoneticPr fontId="2" type="noConversion"/>
  </si>
  <si>
    <t>경남 창원시 마산회원구 3.15대로 642(서전동)(농소지점)</t>
    <phoneticPr fontId="2" type="noConversion"/>
  </si>
  <si>
    <t>근저당권</t>
    <phoneticPr fontId="2" type="noConversion"/>
  </si>
  <si>
    <t>㈜정원개발</t>
    <phoneticPr fontId="2" type="noConversion"/>
  </si>
  <si>
    <t>고영호</t>
    <phoneticPr fontId="2" type="noConversion"/>
  </si>
  <si>
    <t>고범준</t>
    <phoneticPr fontId="2" type="noConversion"/>
  </si>
  <si>
    <t>고성민</t>
    <phoneticPr fontId="2" type="noConversion"/>
  </si>
  <si>
    <t>외동농업협동조합</t>
    <phoneticPr fontId="2" type="noConversion"/>
  </si>
  <si>
    <t>경북 경주시 외동읍 입실리 1044</t>
    <phoneticPr fontId="2" type="noConversion"/>
  </si>
  <si>
    <t>지상권</t>
    <phoneticPr fontId="2" type="noConversion"/>
  </si>
  <si>
    <t>이말순</t>
    <phoneticPr fontId="2" type="noConversion"/>
  </si>
  <si>
    <t>방어진농업협동조합</t>
    <phoneticPr fontId="2" type="noConversion"/>
  </si>
  <si>
    <t>울산 동구 내진길 58(방어동)</t>
    <phoneticPr fontId="2" type="noConversion"/>
  </si>
  <si>
    <t>정태천</t>
    <phoneticPr fontId="2" type="noConversion"/>
  </si>
  <si>
    <t>국민은행</t>
    <phoneticPr fontId="2" type="noConversion"/>
  </si>
  <si>
    <t>서울 중구 남대문로2가9-1(무거동 지점)</t>
    <phoneticPr fontId="2" type="noConversion"/>
  </si>
  <si>
    <t>㈜하나은행</t>
    <phoneticPr fontId="2" type="noConversion"/>
  </si>
  <si>
    <t>서울 중구 을지로1가 101-1(동래지점)</t>
    <phoneticPr fontId="2" type="noConversion"/>
  </si>
  <si>
    <t>김경곤</t>
    <phoneticPr fontId="2" type="noConversion"/>
  </si>
  <si>
    <t>울산 북구 연암동 481-1</t>
    <phoneticPr fontId="2" type="noConversion"/>
  </si>
  <si>
    <t>김종식대표</t>
    <phoneticPr fontId="2" type="noConversion"/>
  </si>
  <si>
    <t>이지현</t>
    <phoneticPr fontId="2" type="noConversion"/>
  </si>
  <si>
    <t>㈜에쓰대시오일</t>
    <phoneticPr fontId="2" type="noConversion"/>
  </si>
  <si>
    <t>서울 특별시 마포구 공독동 471</t>
    <phoneticPr fontId="2" type="noConversion"/>
  </si>
  <si>
    <t>㈜대한송유관공사</t>
    <phoneticPr fontId="2" type="noConversion"/>
  </si>
  <si>
    <t>서울 동작구 사당동 1049-1</t>
    <phoneticPr fontId="2" type="noConversion"/>
  </si>
  <si>
    <t>㈜한국외환은행</t>
    <phoneticPr fontId="2" type="noConversion"/>
  </si>
  <si>
    <t>서울 중구 을지로2가 181(북울산지점)</t>
    <phoneticPr fontId="2" type="noConversion"/>
  </si>
  <si>
    <t>강정이</t>
    <phoneticPr fontId="2" type="noConversion"/>
  </si>
  <si>
    <t>김승준</t>
    <phoneticPr fontId="2" type="noConversion"/>
  </si>
  <si>
    <t>서울 성동구 용답동 235-8</t>
    <phoneticPr fontId="2" type="noConversion"/>
  </si>
  <si>
    <t>가처분</t>
    <phoneticPr fontId="2" type="noConversion"/>
  </si>
  <si>
    <t>아남건설주식회사</t>
    <phoneticPr fontId="2" type="noConversion"/>
  </si>
  <si>
    <t>이무락</t>
    <phoneticPr fontId="2" type="noConversion"/>
  </si>
  <si>
    <t>국토교통부</t>
    <phoneticPr fontId="2" type="noConversion"/>
  </si>
  <si>
    <t>이재열</t>
    <phoneticPr fontId="2" type="noConversion"/>
  </si>
  <si>
    <t>성남시 분당구 석운동 66</t>
    <phoneticPr fontId="2" type="noConversion"/>
  </si>
  <si>
    <t>농소농업협동조합</t>
    <phoneticPr fontId="2" type="noConversion"/>
  </si>
  <si>
    <t>울산 북구 호계동 869-13(제내지점)</t>
    <phoneticPr fontId="2" type="noConversion"/>
  </si>
  <si>
    <t>김영분</t>
    <phoneticPr fontId="2" type="noConversion"/>
  </si>
  <si>
    <t>농업협동조합중앙회</t>
    <phoneticPr fontId="2" type="noConversion"/>
  </si>
  <si>
    <t>서울 중구 충정로1가 75</t>
    <phoneticPr fontId="2" type="noConversion"/>
  </si>
  <si>
    <t>농협은행주식회사</t>
    <phoneticPr fontId="2" type="noConversion"/>
  </si>
  <si>
    <t>서울 중구 통일로 120(충정로1가)</t>
    <phoneticPr fontId="2" type="noConversion"/>
  </si>
  <si>
    <t>강동농업협동조합</t>
    <phoneticPr fontId="2" type="noConversion"/>
  </si>
  <si>
    <t>울산 북구 동해안로 1448-2(정자동)</t>
    <phoneticPr fontId="2" type="noConversion"/>
  </si>
  <si>
    <t>울산 북구 호계3길 4(호계동)(천곡지점)</t>
    <phoneticPr fontId="2" type="noConversion"/>
  </si>
  <si>
    <t>김순옥</t>
    <phoneticPr fontId="2" type="noConversion"/>
  </si>
  <si>
    <t>가등기권자</t>
    <phoneticPr fontId="2" type="noConversion"/>
  </si>
  <si>
    <t>㈜대한석유공사</t>
    <phoneticPr fontId="2" type="noConversion"/>
  </si>
  <si>
    <t>서울 중구 충무로2가 64-5</t>
    <phoneticPr fontId="2" type="noConversion"/>
  </si>
  <si>
    <t>지역권</t>
    <phoneticPr fontId="2" type="noConversion"/>
  </si>
  <si>
    <t>울산 울주군 범서읍 장검길 10(삼산동판지점)</t>
    <phoneticPr fontId="2" type="noConversion"/>
  </si>
  <si>
    <t>서울 종로구 서린동 99</t>
    <phoneticPr fontId="2" type="noConversion"/>
  </si>
  <si>
    <t>에스케이주식회사</t>
    <phoneticPr fontId="2" type="noConversion"/>
  </si>
  <si>
    <t>병영농업협동조합</t>
    <phoneticPr fontId="2" type="noConversion"/>
  </si>
  <si>
    <t>울산 중구 남외동 452-9</t>
    <phoneticPr fontId="2" type="noConversion"/>
  </si>
  <si>
    <t>이긍식</t>
    <phoneticPr fontId="2" type="noConversion"/>
  </si>
  <si>
    <t>농소새마을금고</t>
    <phoneticPr fontId="2" type="noConversion"/>
  </si>
  <si>
    <t>울산 북구 호계동 734-1</t>
    <phoneticPr fontId="2" type="noConversion"/>
  </si>
  <si>
    <t>울산행복신용협동조합</t>
    <phoneticPr fontId="2" type="noConversion"/>
  </si>
  <si>
    <t>울산 남구 삼산로 327(삼산동)</t>
    <phoneticPr fontId="2" type="noConversion"/>
  </si>
  <si>
    <t>한일이화㈜</t>
    <phoneticPr fontId="2" type="noConversion"/>
  </si>
  <si>
    <t>우영산업㈜</t>
    <phoneticPr fontId="2" type="noConversion"/>
  </si>
  <si>
    <t>일양산업㈜</t>
    <phoneticPr fontId="2" type="noConversion"/>
  </si>
  <si>
    <t>미포산업㈜</t>
    <phoneticPr fontId="2" type="noConversion"/>
  </si>
  <si>
    <t>손중용</t>
    <phoneticPr fontId="2" type="noConversion"/>
  </si>
  <si>
    <t>이경애</t>
    <phoneticPr fontId="2" type="noConversion"/>
  </si>
  <si>
    <t>부산은행</t>
    <phoneticPr fontId="2" type="noConversion"/>
  </si>
  <si>
    <t>부산 동구 범일동 830-38(울산호계지점)</t>
    <phoneticPr fontId="2" type="noConversion"/>
  </si>
  <si>
    <t>김희숙</t>
    <phoneticPr fontId="2" type="noConversion"/>
  </si>
  <si>
    <t>울산 북구 호계3길 4(호계동)(신천지점)</t>
    <phoneticPr fontId="2" type="noConversion"/>
  </si>
  <si>
    <t>동대구농업협동조합</t>
    <phoneticPr fontId="2" type="noConversion"/>
  </si>
  <si>
    <t>대구 수성구 달구벌대로 2487(범어동)(범어3동지점)</t>
    <phoneticPr fontId="2" type="noConversion"/>
  </si>
  <si>
    <t>권혁용</t>
    <phoneticPr fontId="2" type="noConversion"/>
  </si>
  <si>
    <t>삼남농업협동조합</t>
    <phoneticPr fontId="2" type="noConversion"/>
  </si>
  <si>
    <t>울산 울주군 삼남면 가천리 19-3</t>
    <phoneticPr fontId="2" type="noConversion"/>
  </si>
  <si>
    <t>서울 중구 충정로1가 75(태화강지점)</t>
    <phoneticPr fontId="2" type="noConversion"/>
  </si>
  <si>
    <t>울산 북구 호계3길 4(호계동)(제내지점)</t>
    <phoneticPr fontId="2" type="noConversion"/>
  </si>
  <si>
    <t>허권</t>
    <phoneticPr fontId="2" type="noConversion"/>
  </si>
  <si>
    <t>박준호</t>
    <phoneticPr fontId="2" type="noConversion"/>
  </si>
  <si>
    <t>울산중앙신용협동조합</t>
    <phoneticPr fontId="2" type="noConversion"/>
  </si>
  <si>
    <t>울산 중구 반구동 449-16</t>
    <phoneticPr fontId="2" type="noConversion"/>
  </si>
  <si>
    <t>울산 북구 호계동 869-13(이화지점)</t>
    <phoneticPr fontId="2" type="noConversion"/>
  </si>
  <si>
    <t>한국타이어㈜</t>
    <phoneticPr fontId="2" type="noConversion"/>
  </si>
  <si>
    <t>서울 강남구 테헤란로 133(역삼동)</t>
    <phoneticPr fontId="2" type="noConversion"/>
  </si>
  <si>
    <t>서울 중구 남대문로2가 9-1</t>
    <phoneticPr fontId="2" type="noConversion"/>
  </si>
  <si>
    <t>서울 중구 남대문로2가 9-1(울산기업금융지점)</t>
    <phoneticPr fontId="2" type="noConversion"/>
  </si>
  <si>
    <t>가등기</t>
    <phoneticPr fontId="2" type="noConversion"/>
  </si>
  <si>
    <t>김민주</t>
    <phoneticPr fontId="2" type="noConversion"/>
  </si>
  <si>
    <t>중앙농업협동조합</t>
    <phoneticPr fontId="2" type="noConversion"/>
  </si>
  <si>
    <t>울산 남구 북부순환도로 7(무거동)(학성지점)</t>
    <phoneticPr fontId="2" type="noConversion"/>
  </si>
  <si>
    <t>현대오일뱅크㈜</t>
    <phoneticPr fontId="2" type="noConversion"/>
  </si>
  <si>
    <t>충남 서산시 대산읍 평신2로 182</t>
    <phoneticPr fontId="2" type="noConversion"/>
  </si>
  <si>
    <t>우리은행㈜</t>
    <phoneticPr fontId="2" type="noConversion"/>
  </si>
  <si>
    <t>서울 중구 회현동1가 203(울산지점)</t>
    <phoneticPr fontId="2" type="noConversion"/>
  </si>
  <si>
    <t>남경모</t>
    <phoneticPr fontId="2" type="noConversion"/>
  </si>
  <si>
    <t>중울산농업협동조합</t>
    <phoneticPr fontId="2" type="noConversion"/>
  </si>
  <si>
    <t>울산 중구 번영로 564(남외동)(무룡지점)</t>
    <phoneticPr fontId="2" type="noConversion"/>
  </si>
  <si>
    <t>강철순</t>
    <phoneticPr fontId="2" type="noConversion"/>
  </si>
  <si>
    <t>경상북고 청도군 이서면 흥선1길 130</t>
    <phoneticPr fontId="2" type="noConversion"/>
  </si>
  <si>
    <t>울산 북구 호계3길 4(호계동)(이화지점)</t>
    <phoneticPr fontId="2" type="noConversion"/>
  </si>
  <si>
    <t>최선조</t>
    <phoneticPr fontId="2" type="noConversion"/>
  </si>
  <si>
    <t>252.32/410</t>
    <phoneticPr fontId="2" type="noConversion"/>
  </si>
  <si>
    <t>157.68/410</t>
    <phoneticPr fontId="2" type="noConversion"/>
  </si>
  <si>
    <t>도선화</t>
    <phoneticPr fontId="2" type="noConversion"/>
  </si>
  <si>
    <t>동울산새마을금고</t>
    <phoneticPr fontId="2" type="noConversion"/>
  </si>
  <si>
    <t>울산 동구 전하동 300-137</t>
    <phoneticPr fontId="2" type="noConversion"/>
  </si>
  <si>
    <t>울산 북구 호계동 869-13</t>
    <phoneticPr fontId="2" type="noConversion"/>
  </si>
  <si>
    <t>서울 중구 남대문로5가 267</t>
    <phoneticPr fontId="2" type="noConversion"/>
  </si>
  <si>
    <t>울산 중구 태화동 24-11</t>
    <phoneticPr fontId="2" type="noConversion"/>
  </si>
  <si>
    <t>박준호</t>
    <phoneticPr fontId="2" type="noConversion"/>
  </si>
  <si>
    <t>삼성신용카드주식회사</t>
    <phoneticPr fontId="2" type="noConversion"/>
  </si>
  <si>
    <t>기술신용보증기금</t>
    <phoneticPr fontId="2" type="noConversion"/>
  </si>
  <si>
    <t>울산신용협동조합</t>
    <phoneticPr fontId="2" type="noConversion"/>
  </si>
  <si>
    <t>울산세무서</t>
    <phoneticPr fontId="2" type="noConversion"/>
  </si>
  <si>
    <t>서울 중구 을지로1가 87</t>
    <phoneticPr fontId="2" type="noConversion"/>
  </si>
  <si>
    <t>부산 중구 중앙동 4가 17-7</t>
    <phoneticPr fontId="2" type="noConversion"/>
  </si>
  <si>
    <t>울산 중구 학산동 74-22</t>
    <phoneticPr fontId="2" type="noConversion"/>
  </si>
  <si>
    <t>가압류</t>
    <phoneticPr fontId="2" type="noConversion"/>
  </si>
  <si>
    <t>압류</t>
    <phoneticPr fontId="2" type="noConversion"/>
  </si>
  <si>
    <t>농소농업협동조합</t>
    <phoneticPr fontId="2" type="noConversion"/>
  </si>
  <si>
    <t>울산 북구 호계동 869-13(이화지소)</t>
    <phoneticPr fontId="2" type="noConversion"/>
  </si>
  <si>
    <t>근</t>
    <phoneticPr fontId="2" type="noConversion"/>
  </si>
  <si>
    <t>김일수</t>
    <phoneticPr fontId="2" type="noConversion"/>
  </si>
  <si>
    <t>대표</t>
    <phoneticPr fontId="2" type="noConversion"/>
  </si>
  <si>
    <t>추무기</t>
    <phoneticPr fontId="2" type="noConversion"/>
  </si>
  <si>
    <t>이흥우</t>
    <phoneticPr fontId="2" type="noConversion"/>
  </si>
  <si>
    <t>토지소재지명</t>
    <phoneticPr fontId="2" type="noConversion"/>
  </si>
  <si>
    <t>지목</t>
    <phoneticPr fontId="2" type="noConversion"/>
  </si>
  <si>
    <t>소유자성명</t>
    <phoneticPr fontId="2" type="noConversion"/>
  </si>
  <si>
    <t>지상권</t>
    <phoneticPr fontId="2" type="noConversion"/>
  </si>
  <si>
    <t>공사명 : 산업로(신답교~경주시계) 도로 확장공사</t>
    <phoneticPr fontId="2" type="noConversion"/>
  </si>
  <si>
    <t xml:space="preserve">울산 북구 호계리 </t>
    <phoneticPr fontId="2" type="noConversion"/>
  </si>
  <si>
    <t xml:space="preserve">울주군 웅촌면 대복리 </t>
    <phoneticPr fontId="2" type="noConversion"/>
  </si>
  <si>
    <t>울산 북구 매산로</t>
    <phoneticPr fontId="2" type="noConversion"/>
  </si>
  <si>
    <t xml:space="preserve">울산광역시 중구 병영성5길 </t>
    <phoneticPr fontId="2" type="noConversion"/>
  </si>
  <si>
    <t>울산 북구 신천동</t>
    <phoneticPr fontId="2" type="noConversion"/>
  </si>
  <si>
    <t>울산 북구 달천동</t>
    <phoneticPr fontId="2" type="noConversion"/>
  </si>
  <si>
    <t>울주군 농소면 신천리</t>
    <phoneticPr fontId="2" type="noConversion"/>
  </si>
  <si>
    <t>울산 남구 중앙로</t>
    <phoneticPr fontId="2" type="noConversion"/>
  </si>
  <si>
    <t xml:space="preserve">경상북도 영덕군 병곡면 원황리 </t>
    <phoneticPr fontId="2" type="noConversion"/>
  </si>
  <si>
    <t>경상북도 영덕군 병곡면 원황리</t>
    <phoneticPr fontId="2" type="noConversion"/>
  </si>
  <si>
    <t xml:space="preserve">울산 북구 신천동 </t>
    <phoneticPr fontId="2" type="noConversion"/>
  </si>
  <si>
    <t>울산 중구 남외동</t>
    <phoneticPr fontId="2" type="noConversion"/>
  </si>
  <si>
    <t xml:space="preserve">경기도 군포시 산본로 </t>
    <phoneticPr fontId="2" type="noConversion"/>
  </si>
  <si>
    <t>인천 연수구 먼우금로</t>
    <phoneticPr fontId="2" type="noConversion"/>
  </si>
  <si>
    <t>울산 북구 양정동</t>
    <phoneticPr fontId="2" type="noConversion"/>
  </si>
  <si>
    <t>울산 북구 신천동 399</t>
    <phoneticPr fontId="2" type="noConversion"/>
  </si>
  <si>
    <t>울산 북구 상방로</t>
    <phoneticPr fontId="2" type="noConversion"/>
  </si>
  <si>
    <t>울산광역시 남구 신정로</t>
    <phoneticPr fontId="2" type="noConversion"/>
  </si>
  <si>
    <t xml:space="preserve">서울특별시 관악구 장군봉1길 </t>
    <phoneticPr fontId="2" type="noConversion"/>
  </si>
  <si>
    <t>서울특별시 관악구 장군봉1길</t>
    <phoneticPr fontId="2" type="noConversion"/>
  </si>
  <si>
    <t>부산 동래구 온천동</t>
    <phoneticPr fontId="2" type="noConversion"/>
  </si>
  <si>
    <t>대전 서구 월평동</t>
    <phoneticPr fontId="2" type="noConversion"/>
  </si>
  <si>
    <t xml:space="preserve">서울 강서구 가양동 </t>
    <phoneticPr fontId="2" type="noConversion"/>
  </si>
  <si>
    <t xml:space="preserve">부산 동래구 온천동 </t>
    <phoneticPr fontId="2" type="noConversion"/>
  </si>
  <si>
    <t>울산시 중구 반구동</t>
    <phoneticPr fontId="2" type="noConversion"/>
  </si>
  <si>
    <t>울산 북구 두부곡2길</t>
    <phoneticPr fontId="2" type="noConversion"/>
  </si>
  <si>
    <t xml:space="preserve">울산 북구 찬샘2길 </t>
    <phoneticPr fontId="2" type="noConversion"/>
  </si>
  <si>
    <t xml:space="preserve">서울 은평구 갈현동 </t>
    <phoneticPr fontId="2" type="noConversion"/>
  </si>
  <si>
    <t xml:space="preserve">부산 사상구 모라동 </t>
    <phoneticPr fontId="2" type="noConversion"/>
  </si>
  <si>
    <t xml:space="preserve">울산광역시 북구 신천동 </t>
    <phoneticPr fontId="2" type="noConversion"/>
  </si>
  <si>
    <t>울산광역시 동구 문재2길</t>
    <phoneticPr fontId="2" type="noConversion"/>
  </si>
  <si>
    <t xml:space="preserve">울산 동구 문재2길 </t>
    <phoneticPr fontId="2" type="noConversion"/>
  </si>
  <si>
    <t>울산 남구 옥동</t>
    <phoneticPr fontId="2" type="noConversion"/>
  </si>
  <si>
    <t xml:space="preserve">울산 남구 달동 </t>
    <phoneticPr fontId="2" type="noConversion"/>
  </si>
  <si>
    <t xml:space="preserve">울산 중구 연암동 </t>
    <phoneticPr fontId="2" type="noConversion"/>
  </si>
  <si>
    <t xml:space="preserve">울산 북구 연암동 </t>
    <phoneticPr fontId="2" type="noConversion"/>
  </si>
  <si>
    <t>경상남도 김해시 진례면 초전리</t>
    <phoneticPr fontId="2" type="noConversion"/>
  </si>
  <si>
    <t>울산 중구 연암동</t>
    <phoneticPr fontId="2" type="noConversion"/>
  </si>
  <si>
    <t xml:space="preserve">울산 북구 신천로 </t>
    <phoneticPr fontId="2" type="noConversion"/>
  </si>
  <si>
    <t>울산 북구 신천로</t>
    <phoneticPr fontId="2" type="noConversion"/>
  </si>
  <si>
    <t>울산 청량면 상남리</t>
    <phoneticPr fontId="2" type="noConversion"/>
  </si>
  <si>
    <t xml:space="preserve">제주시 연동 </t>
    <phoneticPr fontId="2" type="noConversion"/>
  </si>
  <si>
    <t xml:space="preserve">울산 동구 전하동 </t>
    <phoneticPr fontId="2" type="noConversion"/>
  </si>
  <si>
    <t>울산 중구 북정동</t>
    <phoneticPr fontId="2" type="noConversion"/>
  </si>
  <si>
    <t xml:space="preserve">울산 중구 북정동 </t>
    <phoneticPr fontId="2" type="noConversion"/>
  </si>
  <si>
    <t>경상북도 경주시 천북면 동산7길</t>
    <phoneticPr fontId="2" type="noConversion"/>
  </si>
  <si>
    <t>울산 울주군 농소면 신천리</t>
    <phoneticPr fontId="2" type="noConversion"/>
  </si>
  <si>
    <t xml:space="preserve">울산광역시 남구 선암동 </t>
    <phoneticPr fontId="2" type="noConversion"/>
  </si>
  <si>
    <t>울산 남구 선암동</t>
    <phoneticPr fontId="2" type="noConversion"/>
  </si>
  <si>
    <t xml:space="preserve">서울 노원구 월계동 </t>
    <phoneticPr fontId="2" type="noConversion"/>
  </si>
  <si>
    <t>울주군 농소면 신천리</t>
    <phoneticPr fontId="2" type="noConversion"/>
  </si>
  <si>
    <t>울주군 농소면 호계리</t>
    <phoneticPr fontId="2" type="noConversion"/>
  </si>
  <si>
    <t>부산 남구 용호동</t>
    <phoneticPr fontId="2" type="noConversion"/>
  </si>
  <si>
    <t>울산 북구 재내2길</t>
    <phoneticPr fontId="2" type="noConversion"/>
  </si>
  <si>
    <t xml:space="preserve">울산 중구 복산동 </t>
    <phoneticPr fontId="2" type="noConversion"/>
  </si>
  <si>
    <t>울산 중구 복산동</t>
    <phoneticPr fontId="2" type="noConversion"/>
  </si>
  <si>
    <t xml:space="preserve">울산 북구 중산동 </t>
    <phoneticPr fontId="2" type="noConversion"/>
  </si>
  <si>
    <t xml:space="preserve">울산 북구 양정동 </t>
    <phoneticPr fontId="2" type="noConversion"/>
  </si>
  <si>
    <t>울산 남구 봉월로</t>
    <phoneticPr fontId="2" type="noConversion"/>
  </si>
  <si>
    <t>부산시 동구 초량동</t>
    <phoneticPr fontId="2" type="noConversion"/>
  </si>
  <si>
    <t>수원시 권선구 호매실동</t>
    <phoneticPr fontId="2" type="noConversion"/>
  </si>
  <si>
    <t>울산 울주군 농소면 중산리</t>
    <phoneticPr fontId="2" type="noConversion"/>
  </si>
  <si>
    <t>울산 북구 농소면 중산리</t>
    <phoneticPr fontId="2" type="noConversion"/>
  </si>
  <si>
    <t xml:space="preserve">서울시 서초구 잠원동 </t>
    <phoneticPr fontId="2" type="noConversion"/>
  </si>
  <si>
    <t xml:space="preserve">울산광역시 북구 약수3길 </t>
    <phoneticPr fontId="2" type="noConversion"/>
  </si>
  <si>
    <t xml:space="preserve">울산 남구 신정5동 </t>
    <phoneticPr fontId="2" type="noConversion"/>
  </si>
  <si>
    <t>울산 북구 중산동</t>
    <phoneticPr fontId="2" type="noConversion"/>
  </si>
  <si>
    <t>울산광역시 북구 약수6길</t>
    <phoneticPr fontId="2" type="noConversion"/>
  </si>
  <si>
    <t xml:space="preserve">울산 남구 야음동 </t>
    <phoneticPr fontId="2" type="noConversion"/>
  </si>
  <si>
    <t xml:space="preserve">울산 중구 학성동 </t>
    <phoneticPr fontId="2" type="noConversion"/>
  </si>
  <si>
    <t>울산 동구 화정동</t>
    <phoneticPr fontId="2" type="noConversion"/>
  </si>
  <si>
    <t>울산광역시 북구 중산동</t>
    <phoneticPr fontId="2" type="noConversion"/>
  </si>
  <si>
    <t xml:space="preserve">울산 북구 신답로 </t>
    <phoneticPr fontId="2" type="noConversion"/>
  </si>
  <si>
    <t xml:space="preserve">부산시 동래구 연산5동 </t>
    <phoneticPr fontId="2" type="noConversion"/>
  </si>
  <si>
    <t>울산시 중구 연암동</t>
    <phoneticPr fontId="2" type="noConversion"/>
  </si>
  <si>
    <t>울산 중구 효문동</t>
    <phoneticPr fontId="2" type="noConversion"/>
  </si>
  <si>
    <t xml:space="preserve">서울 구로구 고척동 </t>
    <phoneticPr fontId="2" type="noConversion"/>
  </si>
  <si>
    <t xml:space="preserve">울산 남구 동산로69번길 </t>
    <phoneticPr fontId="2" type="noConversion"/>
  </si>
  <si>
    <t>울산 남구 동산로69번길</t>
  </si>
  <si>
    <t>울산 남구 동산로69번길</t>
    <phoneticPr fontId="2" type="noConversion"/>
  </si>
  <si>
    <t xml:space="preserve">울산 북구 약수9길 </t>
    <phoneticPr fontId="2" type="noConversion"/>
  </si>
  <si>
    <t>울산 북구 약수9길</t>
    <phoneticPr fontId="2" type="noConversion"/>
  </si>
  <si>
    <t xml:space="preserve">울산 북구 중산동로 </t>
    <phoneticPr fontId="2" type="noConversion"/>
  </si>
  <si>
    <t xml:space="preserve">대구광역시 동구 효목동 </t>
    <phoneticPr fontId="2" type="noConversion"/>
  </si>
  <si>
    <t xml:space="preserve">울산 북구 호계9길 </t>
    <phoneticPr fontId="2" type="noConversion"/>
  </si>
  <si>
    <t>울산 중구 우정2길</t>
    <phoneticPr fontId="2" type="noConversion"/>
  </si>
  <si>
    <t>울주군 농소면 중산리</t>
    <phoneticPr fontId="2" type="noConversion"/>
  </si>
  <si>
    <t>서울 강서구 가양동</t>
    <phoneticPr fontId="2" type="noConversion"/>
  </si>
  <si>
    <t>울산광역시 남구 산업로</t>
    <phoneticPr fontId="2" type="noConversion"/>
  </si>
  <si>
    <t>부산 수영구 남천동</t>
    <phoneticPr fontId="2" type="noConversion"/>
  </si>
  <si>
    <t>울산 중구 태화동</t>
    <phoneticPr fontId="2" type="noConversion"/>
  </si>
  <si>
    <t>부산광역시 금정구 부곡동</t>
    <phoneticPr fontId="2" type="noConversion"/>
  </si>
  <si>
    <t>울산광역시 남구 신정동</t>
    <phoneticPr fontId="2" type="noConversion"/>
  </si>
  <si>
    <t>울산 북구 약수3길</t>
    <phoneticPr fontId="2" type="noConversion"/>
  </si>
  <si>
    <t>울산광역시 북구 동대14길</t>
    <phoneticPr fontId="2" type="noConversion"/>
  </si>
  <si>
    <t>울산 북구 화봉동</t>
    <phoneticPr fontId="2" type="noConversion"/>
  </si>
  <si>
    <t xml:space="preserve">경주군 내남면 율동리 </t>
    <phoneticPr fontId="2" type="noConversion"/>
  </si>
  <si>
    <t xml:space="preserve">울산 북구 화봉동 </t>
    <phoneticPr fontId="2" type="noConversion"/>
  </si>
  <si>
    <t>울산 북구 농소면 창평리</t>
    <phoneticPr fontId="2" type="noConversion"/>
  </si>
  <si>
    <t xml:space="preserve">경주시 외동읍 모화1리 </t>
    <phoneticPr fontId="2" type="noConversion"/>
  </si>
  <si>
    <t xml:space="preserve">울산 중구 우정동 </t>
    <phoneticPr fontId="2" type="noConversion"/>
  </si>
  <si>
    <t>울산 중구 우정동</t>
    <phoneticPr fontId="2" type="noConversion"/>
  </si>
  <si>
    <t>울산 북구 산업로</t>
    <phoneticPr fontId="2" type="noConversion"/>
  </si>
  <si>
    <t>경주시 외동읍 모화1리</t>
    <phoneticPr fontId="2" type="noConversion"/>
  </si>
  <si>
    <t xml:space="preserve">울산광역시 북구 명촌동 </t>
    <phoneticPr fontId="2" type="noConversion"/>
  </si>
  <si>
    <t>울산 중구 반구동</t>
    <phoneticPr fontId="2" type="noConversion"/>
  </si>
  <si>
    <t xml:space="preserve">울산 북구 산업로 </t>
    <phoneticPr fontId="2" type="noConversion"/>
  </si>
  <si>
    <t xml:space="preserve">경주시 외동읍 제내리 </t>
    <phoneticPr fontId="2" type="noConversion"/>
  </si>
  <si>
    <t>경기도 성남시 분당구 미금로</t>
    <phoneticPr fontId="2" type="noConversion"/>
  </si>
  <si>
    <t xml:space="preserve">울산광역시 북구 중산동 </t>
    <phoneticPr fontId="2" type="noConversion"/>
  </si>
  <si>
    <t>울산광역시 중구 강북로</t>
    <phoneticPr fontId="2" type="noConversion"/>
  </si>
  <si>
    <t>울산시 동구 서부동</t>
    <phoneticPr fontId="2" type="noConversion"/>
  </si>
  <si>
    <t>울산 부국 아진로</t>
    <phoneticPr fontId="2" type="noConversion"/>
  </si>
  <si>
    <t>경기도 안양시 동안구 관양동</t>
    <phoneticPr fontId="2" type="noConversion"/>
  </si>
  <si>
    <t xml:space="preserve">울산 남구 삼산동 </t>
    <phoneticPr fontId="2" type="noConversion"/>
  </si>
  <si>
    <t>경주시 황오동</t>
    <phoneticPr fontId="2" type="noConversion"/>
  </si>
  <si>
    <t>울산 중구 서동</t>
    <phoneticPr fontId="2" type="noConversion"/>
  </si>
  <si>
    <t>서울 용산구 이촌동</t>
    <phoneticPr fontId="2" type="noConversion"/>
  </si>
  <si>
    <t xml:space="preserve">울산 중구 옹수골길 </t>
    <phoneticPr fontId="2" type="noConversion"/>
  </si>
  <si>
    <t>울산광역시 북구 산업로</t>
    <phoneticPr fontId="2" type="noConversion"/>
  </si>
  <si>
    <t>울산광역시 북구 천곡동</t>
    <phoneticPr fontId="2" type="noConversion"/>
  </si>
  <si>
    <t>울산 북구 호계동</t>
    <phoneticPr fontId="2" type="noConversion"/>
  </si>
  <si>
    <t>울산군 농소면 중산리</t>
    <phoneticPr fontId="2" type="noConversion"/>
  </si>
  <si>
    <t xml:space="preserve">울산 중구 성안동 </t>
    <phoneticPr fontId="2" type="noConversion"/>
  </si>
  <si>
    <t>울산 중구 성안동</t>
    <phoneticPr fontId="2" type="noConversion"/>
  </si>
  <si>
    <t>울산 중구 성안동</t>
    <phoneticPr fontId="2" type="noConversion"/>
  </si>
  <si>
    <t>사회복지법메아리복지원</t>
    <phoneticPr fontId="2" type="noConversion"/>
  </si>
  <si>
    <t xml:space="preserve">경상남도 양산시 하북면 순지리 </t>
    <phoneticPr fontId="2" type="noConversion"/>
  </si>
  <si>
    <t>울산 울주군 범서읍 점촌4길</t>
    <phoneticPr fontId="2" type="noConversion"/>
  </si>
  <si>
    <t>북구 신천동</t>
    <phoneticPr fontId="2" type="noConversion"/>
  </si>
  <si>
    <t>북구
신천동</t>
    <phoneticPr fontId="2" type="noConversion"/>
  </si>
  <si>
    <t>울산 남구 삼산로</t>
    <phoneticPr fontId="2" type="noConversion"/>
  </si>
  <si>
    <t xml:space="preserve">울산 남구 대암로 </t>
    <phoneticPr fontId="2" type="noConversion"/>
  </si>
  <si>
    <t>경상북도 경주시 능원길</t>
    <phoneticPr fontId="2" type="noConversion"/>
  </si>
  <si>
    <t>부산 해운대구 중동</t>
    <phoneticPr fontId="2" type="noConversion"/>
  </si>
  <si>
    <t xml:space="preserve">토 지 현 황 집 계 표 </t>
    <phoneticPr fontId="2" type="noConversion"/>
  </si>
  <si>
    <t xml:space="preserve">      구분
지목</t>
    <phoneticPr fontId="2" type="noConversion"/>
  </si>
  <si>
    <t>합  계</t>
    <phoneticPr fontId="2" type="noConversion"/>
  </si>
  <si>
    <t>신천동</t>
    <phoneticPr fontId="2" type="noConversion"/>
  </si>
  <si>
    <t>중산동</t>
    <phoneticPr fontId="2" type="noConversion"/>
  </si>
  <si>
    <t>비고</t>
    <phoneticPr fontId="2" type="noConversion"/>
  </si>
  <si>
    <t>필지수</t>
    <phoneticPr fontId="2" type="noConversion"/>
  </si>
  <si>
    <t>면  적</t>
    <phoneticPr fontId="2" type="noConversion"/>
  </si>
  <si>
    <t>과</t>
    <phoneticPr fontId="2" type="noConversion"/>
  </si>
  <si>
    <t>구</t>
    <phoneticPr fontId="2" type="noConversion"/>
  </si>
  <si>
    <t>답</t>
    <phoneticPr fontId="2" type="noConversion"/>
  </si>
  <si>
    <t>임</t>
    <phoneticPr fontId="2" type="noConversion"/>
  </si>
  <si>
    <t>잡</t>
    <phoneticPr fontId="2" type="noConversion"/>
  </si>
  <si>
    <t>전</t>
    <phoneticPr fontId="2" type="noConversion"/>
  </si>
  <si>
    <t>전</t>
    <phoneticPr fontId="2" type="noConversion"/>
  </si>
  <si>
    <t>제</t>
    <phoneticPr fontId="2" type="noConversion"/>
  </si>
  <si>
    <t>제</t>
    <phoneticPr fontId="2" type="noConversion"/>
  </si>
  <si>
    <t>주</t>
    <phoneticPr fontId="2" type="noConversion"/>
  </si>
  <si>
    <t>철</t>
    <phoneticPr fontId="2" type="noConversion"/>
  </si>
  <si>
    <t>철</t>
    <phoneticPr fontId="2" type="noConversion"/>
  </si>
  <si>
    <t>묘</t>
    <phoneticPr fontId="2" type="noConversion"/>
  </si>
  <si>
    <t>창</t>
    <phoneticPr fontId="2" type="noConversion"/>
  </si>
  <si>
    <t>천</t>
    <phoneticPr fontId="2" type="noConversion"/>
  </si>
  <si>
    <t>천</t>
    <phoneticPr fontId="2" type="noConversion"/>
  </si>
  <si>
    <t>체</t>
    <phoneticPr fontId="2" type="noConversion"/>
  </si>
  <si>
    <t>학</t>
    <phoneticPr fontId="2" type="noConversion"/>
  </si>
  <si>
    <t>학</t>
    <phoneticPr fontId="2" type="noConversion"/>
  </si>
  <si>
    <t>합 계</t>
    <phoneticPr fontId="2" type="noConversion"/>
  </si>
  <si>
    <t>연 번</t>
    <phoneticPr fontId="2" type="noConversion"/>
  </si>
  <si>
    <t>면적(㎡)</t>
    <phoneticPr fontId="2" type="noConversion"/>
  </si>
  <si>
    <t>소 유 자 주 소</t>
    <phoneticPr fontId="2" type="noConversion"/>
  </si>
  <si>
    <t>대장</t>
    <phoneticPr fontId="2" type="noConversion"/>
  </si>
  <si>
    <t>편입</t>
    <phoneticPr fontId="2" type="noConversion"/>
  </si>
  <si>
    <t>745-181</t>
    <phoneticPr fontId="2" type="noConversion"/>
  </si>
  <si>
    <t>국</t>
    <phoneticPr fontId="2" type="noConversion"/>
  </si>
  <si>
    <t>745-182</t>
    <phoneticPr fontId="2" type="noConversion"/>
  </si>
  <si>
    <t>745-183</t>
    <phoneticPr fontId="2" type="noConversion"/>
  </si>
  <si>
    <t>745-126</t>
    <phoneticPr fontId="2" type="noConversion"/>
  </si>
  <si>
    <t>745-125</t>
    <phoneticPr fontId="2" type="noConversion"/>
  </si>
  <si>
    <t>기획재정부</t>
    <phoneticPr fontId="2" type="noConversion"/>
  </si>
  <si>
    <t>745-1</t>
    <phoneticPr fontId="2" type="noConversion"/>
  </si>
  <si>
    <t>천</t>
    <phoneticPr fontId="2" type="noConversion"/>
  </si>
  <si>
    <t>국토교통부</t>
    <phoneticPr fontId="2" type="noConversion"/>
  </si>
  <si>
    <t>국</t>
    <phoneticPr fontId="2" type="noConversion"/>
  </si>
  <si>
    <t>북구
신천동</t>
    <phoneticPr fontId="2" type="noConversion"/>
  </si>
  <si>
    <t>745-123</t>
    <phoneticPr fontId="2" type="noConversion"/>
  </si>
  <si>
    <t>제</t>
    <phoneticPr fontId="2" type="noConversion"/>
  </si>
  <si>
    <t>745-124</t>
    <phoneticPr fontId="2" type="noConversion"/>
  </si>
  <si>
    <t>355-2</t>
    <phoneticPr fontId="2" type="noConversion"/>
  </si>
  <si>
    <t>도</t>
    <phoneticPr fontId="2" type="noConversion"/>
  </si>
  <si>
    <t>354-8</t>
    <phoneticPr fontId="2" type="noConversion"/>
  </si>
  <si>
    <t>국토교통부</t>
    <phoneticPr fontId="2" type="noConversion"/>
  </si>
  <si>
    <t>국</t>
    <phoneticPr fontId="2" type="noConversion"/>
  </si>
  <si>
    <t>북구
신천동</t>
    <phoneticPr fontId="2" type="noConversion"/>
  </si>
  <si>
    <t>354-5</t>
    <phoneticPr fontId="2" type="noConversion"/>
  </si>
  <si>
    <t>354-2</t>
    <phoneticPr fontId="2" type="noConversion"/>
  </si>
  <si>
    <t>356-3</t>
    <phoneticPr fontId="2" type="noConversion"/>
  </si>
  <si>
    <t>답</t>
    <phoneticPr fontId="2" type="noConversion"/>
  </si>
  <si>
    <t>745-41</t>
    <phoneticPr fontId="2" type="noConversion"/>
  </si>
  <si>
    <t>기획재정부</t>
    <phoneticPr fontId="2" type="noConversion"/>
  </si>
  <si>
    <t>356-2</t>
    <phoneticPr fontId="2" type="noConversion"/>
  </si>
  <si>
    <t>구</t>
    <phoneticPr fontId="2" type="noConversion"/>
  </si>
  <si>
    <t>410-4</t>
    <phoneticPr fontId="2" type="noConversion"/>
  </si>
  <si>
    <t>도</t>
    <phoneticPr fontId="2" type="noConversion"/>
  </si>
  <si>
    <t>356-6</t>
    <phoneticPr fontId="2" type="noConversion"/>
  </si>
  <si>
    <t>356-7</t>
    <phoneticPr fontId="2" type="noConversion"/>
  </si>
  <si>
    <t>760-2</t>
    <phoneticPr fontId="2" type="noConversion"/>
  </si>
  <si>
    <t>370-4</t>
    <phoneticPr fontId="2" type="noConversion"/>
  </si>
  <si>
    <t>370-1</t>
    <phoneticPr fontId="2" type="noConversion"/>
  </si>
  <si>
    <t>367-1</t>
    <phoneticPr fontId="2" type="noConversion"/>
  </si>
  <si>
    <t>전</t>
    <phoneticPr fontId="2" type="noConversion"/>
  </si>
  <si>
    <t>울산광역시</t>
    <phoneticPr fontId="2" type="noConversion"/>
  </si>
  <si>
    <t>울산광역시</t>
    <phoneticPr fontId="2" type="noConversion"/>
  </si>
  <si>
    <t>368-1</t>
    <phoneticPr fontId="2" type="noConversion"/>
  </si>
  <si>
    <t>372-1</t>
    <phoneticPr fontId="2" type="noConversion"/>
  </si>
  <si>
    <t>임</t>
    <phoneticPr fontId="2" type="noConversion"/>
  </si>
  <si>
    <t>372-2</t>
    <phoneticPr fontId="2" type="noConversion"/>
  </si>
  <si>
    <t>임</t>
    <phoneticPr fontId="2" type="noConversion"/>
  </si>
  <si>
    <t>울산광역시</t>
    <phoneticPr fontId="2" type="noConversion"/>
  </si>
  <si>
    <t>372-3</t>
    <phoneticPr fontId="2" type="noConversion"/>
  </si>
  <si>
    <t>373-4</t>
    <phoneticPr fontId="2" type="noConversion"/>
  </si>
  <si>
    <t>기획재정부</t>
    <phoneticPr fontId="2" type="noConversion"/>
  </si>
  <si>
    <t>373-5</t>
    <phoneticPr fontId="2" type="noConversion"/>
  </si>
  <si>
    <t>373-6</t>
    <phoneticPr fontId="2" type="noConversion"/>
  </si>
  <si>
    <t>농림축산식품부</t>
    <phoneticPr fontId="2" type="noConversion"/>
  </si>
  <si>
    <t>농림축산식품부</t>
    <phoneticPr fontId="2" type="noConversion"/>
  </si>
  <si>
    <t>380-8</t>
    <phoneticPr fontId="2" type="noConversion"/>
  </si>
  <si>
    <t>철</t>
    <phoneticPr fontId="2" type="noConversion"/>
  </si>
  <si>
    <t>380-6</t>
    <phoneticPr fontId="2" type="noConversion"/>
  </si>
  <si>
    <t>745-122</t>
    <phoneticPr fontId="2" type="noConversion"/>
  </si>
  <si>
    <t>745-37</t>
    <phoneticPr fontId="2" type="noConversion"/>
  </si>
  <si>
    <t>745-117</t>
    <phoneticPr fontId="2" type="noConversion"/>
  </si>
  <si>
    <t>745-115</t>
    <phoneticPr fontId="2" type="noConversion"/>
  </si>
  <si>
    <t>745-31</t>
    <phoneticPr fontId="2" type="noConversion"/>
  </si>
  <si>
    <t>383-3</t>
    <phoneticPr fontId="2" type="noConversion"/>
  </si>
  <si>
    <t>386-23</t>
    <phoneticPr fontId="2" type="noConversion"/>
  </si>
  <si>
    <t>386-25</t>
    <phoneticPr fontId="2" type="noConversion"/>
  </si>
  <si>
    <t>384-6</t>
    <phoneticPr fontId="2" type="noConversion"/>
  </si>
  <si>
    <t>466-5</t>
    <phoneticPr fontId="2" type="noConversion"/>
  </si>
  <si>
    <t>농림축산식품부</t>
    <phoneticPr fontId="2" type="noConversion"/>
  </si>
  <si>
    <t>466-23</t>
    <phoneticPr fontId="2" type="noConversion"/>
  </si>
  <si>
    <t>466-8</t>
    <phoneticPr fontId="2" type="noConversion"/>
  </si>
  <si>
    <t>466-1</t>
    <phoneticPr fontId="2" type="noConversion"/>
  </si>
  <si>
    <t>455-2</t>
    <phoneticPr fontId="2" type="noConversion"/>
  </si>
  <si>
    <t>455-6</t>
    <phoneticPr fontId="2" type="noConversion"/>
  </si>
  <si>
    <t>455-5</t>
    <phoneticPr fontId="2" type="noConversion"/>
  </si>
  <si>
    <t>455-4</t>
    <phoneticPr fontId="2" type="noConversion"/>
  </si>
  <si>
    <t>456-1</t>
    <phoneticPr fontId="2" type="noConversion"/>
  </si>
  <si>
    <t>454-1</t>
    <phoneticPr fontId="2" type="noConversion"/>
  </si>
  <si>
    <t>466-7</t>
    <phoneticPr fontId="2" type="noConversion"/>
  </si>
  <si>
    <t>466-15</t>
    <phoneticPr fontId="2" type="noConversion"/>
  </si>
  <si>
    <t>449-5</t>
    <phoneticPr fontId="2" type="noConversion"/>
  </si>
  <si>
    <t>442-1</t>
    <phoneticPr fontId="2" type="noConversion"/>
  </si>
  <si>
    <t>446-8</t>
    <phoneticPr fontId="2" type="noConversion"/>
  </si>
  <si>
    <t>445-6</t>
    <phoneticPr fontId="2" type="noConversion"/>
  </si>
  <si>
    <t>466-10</t>
    <phoneticPr fontId="2" type="noConversion"/>
  </si>
  <si>
    <t>421-4</t>
    <phoneticPr fontId="2" type="noConversion"/>
  </si>
  <si>
    <t>420-1</t>
    <phoneticPr fontId="2" type="noConversion"/>
  </si>
  <si>
    <t>466-6</t>
    <phoneticPr fontId="2" type="noConversion"/>
  </si>
  <si>
    <t>546-9</t>
    <phoneticPr fontId="2" type="noConversion"/>
  </si>
  <si>
    <t>441-4</t>
    <phoneticPr fontId="2" type="noConversion"/>
  </si>
  <si>
    <t>544-10</t>
    <phoneticPr fontId="2" type="noConversion"/>
  </si>
  <si>
    <t>546-5</t>
    <phoneticPr fontId="2" type="noConversion"/>
  </si>
  <si>
    <t>544-3</t>
    <phoneticPr fontId="2" type="noConversion"/>
  </si>
  <si>
    <t>545-5</t>
    <phoneticPr fontId="2" type="noConversion"/>
  </si>
  <si>
    <t>544-5</t>
    <phoneticPr fontId="2" type="noConversion"/>
  </si>
  <si>
    <t>499-2</t>
    <phoneticPr fontId="2" type="noConversion"/>
  </si>
  <si>
    <t>506-8</t>
    <phoneticPr fontId="2" type="noConversion"/>
  </si>
  <si>
    <t>506-6</t>
    <phoneticPr fontId="2" type="noConversion"/>
  </si>
  <si>
    <t>507-10</t>
    <phoneticPr fontId="2" type="noConversion"/>
  </si>
  <si>
    <t>466-4</t>
    <phoneticPr fontId="2" type="noConversion"/>
  </si>
  <si>
    <t>506-1</t>
    <phoneticPr fontId="2" type="noConversion"/>
  </si>
  <si>
    <t>493-6</t>
    <phoneticPr fontId="2" type="noConversion"/>
  </si>
  <si>
    <t>500-6</t>
    <phoneticPr fontId="2" type="noConversion"/>
  </si>
  <si>
    <t>울산광역시 북구</t>
    <phoneticPr fontId="2" type="noConversion"/>
  </si>
  <si>
    <t>501-3</t>
    <phoneticPr fontId="2" type="noConversion"/>
  </si>
  <si>
    <t>507-6</t>
    <phoneticPr fontId="2" type="noConversion"/>
  </si>
  <si>
    <t>507-8</t>
    <phoneticPr fontId="2" type="noConversion"/>
  </si>
  <si>
    <t>500-5</t>
    <phoneticPr fontId="2" type="noConversion"/>
  </si>
  <si>
    <t>501-4</t>
    <phoneticPr fontId="2" type="noConversion"/>
  </si>
  <si>
    <t>548-4</t>
    <phoneticPr fontId="2" type="noConversion"/>
  </si>
  <si>
    <t>547-3</t>
    <phoneticPr fontId="2" type="noConversion"/>
  </si>
  <si>
    <t>547-4</t>
    <phoneticPr fontId="2" type="noConversion"/>
  </si>
  <si>
    <t>547-5</t>
    <phoneticPr fontId="2" type="noConversion"/>
  </si>
  <si>
    <t>500-3</t>
    <phoneticPr fontId="2" type="noConversion"/>
  </si>
  <si>
    <t>499-3</t>
    <phoneticPr fontId="2" type="noConversion"/>
  </si>
  <si>
    <t>498-6</t>
    <phoneticPr fontId="2" type="noConversion"/>
  </si>
  <si>
    <t>498-7</t>
    <phoneticPr fontId="2" type="noConversion"/>
  </si>
  <si>
    <t>498-8</t>
    <phoneticPr fontId="2" type="noConversion"/>
  </si>
  <si>
    <t>498-9</t>
    <phoneticPr fontId="2" type="noConversion"/>
  </si>
  <si>
    <t>498-10</t>
    <phoneticPr fontId="2" type="noConversion"/>
  </si>
  <si>
    <t>496-9</t>
    <phoneticPr fontId="2" type="noConversion"/>
  </si>
  <si>
    <t>752-4</t>
    <phoneticPr fontId="2" type="noConversion"/>
  </si>
  <si>
    <t>751-16</t>
    <phoneticPr fontId="2" type="noConversion"/>
  </si>
  <si>
    <t>543-1</t>
    <phoneticPr fontId="2" type="noConversion"/>
  </si>
  <si>
    <t>553-4</t>
    <phoneticPr fontId="2" type="noConversion"/>
  </si>
  <si>
    <t>553-5</t>
    <phoneticPr fontId="2" type="noConversion"/>
  </si>
  <si>
    <t>576-3</t>
    <phoneticPr fontId="2" type="noConversion"/>
  </si>
  <si>
    <t>576-10</t>
    <phoneticPr fontId="2" type="noConversion"/>
  </si>
  <si>
    <t>775-2</t>
    <phoneticPr fontId="2" type="noConversion"/>
  </si>
  <si>
    <t>576-12</t>
    <phoneticPr fontId="2" type="noConversion"/>
  </si>
  <si>
    <t>496-1</t>
    <phoneticPr fontId="2" type="noConversion"/>
  </si>
  <si>
    <t>554-1</t>
    <phoneticPr fontId="2" type="noConversion"/>
  </si>
  <si>
    <t>576-9</t>
    <phoneticPr fontId="2" type="noConversion"/>
  </si>
  <si>
    <t>751-17</t>
    <phoneticPr fontId="2" type="noConversion"/>
  </si>
  <si>
    <t>555-3</t>
    <phoneticPr fontId="2" type="noConversion"/>
  </si>
  <si>
    <t>496-7</t>
    <phoneticPr fontId="2" type="noConversion"/>
  </si>
  <si>
    <t>잡</t>
    <phoneticPr fontId="2" type="noConversion"/>
  </si>
  <si>
    <t>751-18</t>
    <phoneticPr fontId="2" type="noConversion"/>
  </si>
  <si>
    <t>559-4</t>
    <phoneticPr fontId="2" type="noConversion"/>
  </si>
  <si>
    <t>566-4</t>
    <phoneticPr fontId="2" type="noConversion"/>
  </si>
  <si>
    <t>566-1</t>
    <phoneticPr fontId="2" type="noConversion"/>
  </si>
  <si>
    <t>764-2</t>
    <phoneticPr fontId="2" type="noConversion"/>
  </si>
  <si>
    <t>764-1</t>
    <phoneticPr fontId="2" type="noConversion"/>
  </si>
  <si>
    <t>565-2</t>
    <phoneticPr fontId="2" type="noConversion"/>
  </si>
  <si>
    <t>558-4</t>
    <phoneticPr fontId="2" type="noConversion"/>
  </si>
  <si>
    <t>557-5</t>
    <phoneticPr fontId="2" type="noConversion"/>
  </si>
  <si>
    <t>564-2</t>
    <phoneticPr fontId="2" type="noConversion"/>
  </si>
  <si>
    <t>564-3</t>
    <phoneticPr fontId="2" type="noConversion"/>
  </si>
  <si>
    <t>564-1</t>
    <phoneticPr fontId="2" type="noConversion"/>
  </si>
  <si>
    <t>556-1</t>
    <phoneticPr fontId="2" type="noConversion"/>
  </si>
  <si>
    <t>599-6</t>
    <phoneticPr fontId="2" type="noConversion"/>
  </si>
  <si>
    <t>598-6</t>
    <phoneticPr fontId="2" type="noConversion"/>
  </si>
  <si>
    <t>621-3</t>
    <phoneticPr fontId="2" type="noConversion"/>
  </si>
  <si>
    <t>616-1</t>
    <phoneticPr fontId="2" type="noConversion"/>
  </si>
  <si>
    <t>616-3</t>
    <phoneticPr fontId="2" type="noConversion"/>
  </si>
  <si>
    <t>762-1</t>
    <phoneticPr fontId="2" type="noConversion"/>
  </si>
  <si>
    <t>617-3</t>
    <phoneticPr fontId="2" type="noConversion"/>
  </si>
  <si>
    <t>745-243</t>
    <phoneticPr fontId="2" type="noConversion"/>
  </si>
  <si>
    <t>498-4</t>
    <phoneticPr fontId="2" type="noConversion"/>
  </si>
  <si>
    <t>505-3</t>
    <phoneticPr fontId="2" type="noConversion"/>
  </si>
  <si>
    <t>506-7</t>
    <phoneticPr fontId="2" type="noConversion"/>
  </si>
  <si>
    <t>506-9</t>
    <phoneticPr fontId="2" type="noConversion"/>
  </si>
  <si>
    <t>계</t>
    <phoneticPr fontId="2" type="noConversion"/>
  </si>
  <si>
    <t>토 지 조 서 (국유지)</t>
    <phoneticPr fontId="2" type="noConversion"/>
  </si>
  <si>
    <t>북구
중산동</t>
    <phoneticPr fontId="2" type="noConversion"/>
  </si>
  <si>
    <t>1204-2</t>
    <phoneticPr fontId="2" type="noConversion"/>
  </si>
  <si>
    <t>990-3</t>
    <phoneticPr fontId="2" type="noConversion"/>
  </si>
  <si>
    <t>990-10</t>
    <phoneticPr fontId="2" type="noConversion"/>
  </si>
  <si>
    <t>992-3</t>
    <phoneticPr fontId="2" type="noConversion"/>
  </si>
  <si>
    <t>국세청</t>
    <phoneticPr fontId="2" type="noConversion"/>
  </si>
  <si>
    <t>1186-4</t>
    <phoneticPr fontId="2" type="noConversion"/>
  </si>
  <si>
    <t>992-5</t>
    <phoneticPr fontId="2" type="noConversion"/>
  </si>
  <si>
    <t>992-7</t>
    <phoneticPr fontId="2" type="noConversion"/>
  </si>
  <si>
    <t>990-2</t>
    <phoneticPr fontId="2" type="noConversion"/>
  </si>
  <si>
    <t>1006-5</t>
    <phoneticPr fontId="2" type="noConversion"/>
  </si>
  <si>
    <t xml:space="preserve">울산광역시 </t>
    <phoneticPr fontId="2" type="noConversion"/>
  </si>
  <si>
    <t>1001-8</t>
    <phoneticPr fontId="2" type="noConversion"/>
  </si>
  <si>
    <t>1001-7</t>
    <phoneticPr fontId="2" type="noConversion"/>
  </si>
  <si>
    <t>1001-1</t>
    <phoneticPr fontId="2" type="noConversion"/>
  </si>
  <si>
    <t>1001-2</t>
    <phoneticPr fontId="2" type="noConversion"/>
  </si>
  <si>
    <t>1185-1</t>
    <phoneticPr fontId="2" type="noConversion"/>
  </si>
  <si>
    <t>1000-11</t>
    <phoneticPr fontId="2" type="noConversion"/>
  </si>
  <si>
    <t>1000-23</t>
    <phoneticPr fontId="2" type="noConversion"/>
  </si>
  <si>
    <t>북구
중산동</t>
    <phoneticPr fontId="2" type="noConversion"/>
  </si>
  <si>
    <t>학</t>
    <phoneticPr fontId="2" type="noConversion"/>
  </si>
  <si>
    <t>교육청</t>
    <phoneticPr fontId="2" type="noConversion"/>
  </si>
  <si>
    <t>교육청</t>
    <phoneticPr fontId="2" type="noConversion"/>
  </si>
  <si>
    <t>1000-12</t>
    <phoneticPr fontId="2" type="noConversion"/>
  </si>
  <si>
    <t>도</t>
    <phoneticPr fontId="2" type="noConversion"/>
  </si>
  <si>
    <t>국토교통부</t>
    <phoneticPr fontId="2" type="noConversion"/>
  </si>
  <si>
    <t>국</t>
    <phoneticPr fontId="2" type="noConversion"/>
  </si>
  <si>
    <t>1006-4</t>
    <phoneticPr fontId="2" type="noConversion"/>
  </si>
  <si>
    <t>1000-4</t>
    <phoneticPr fontId="2" type="noConversion"/>
  </si>
  <si>
    <t>1178-37</t>
    <phoneticPr fontId="2" type="noConversion"/>
  </si>
  <si>
    <t>천</t>
    <phoneticPr fontId="2" type="noConversion"/>
  </si>
  <si>
    <t>1000-22</t>
    <phoneticPr fontId="2" type="noConversion"/>
  </si>
  <si>
    <t>대</t>
    <phoneticPr fontId="2" type="noConversion"/>
  </si>
  <si>
    <t>1000-6</t>
    <phoneticPr fontId="2" type="noConversion"/>
  </si>
  <si>
    <t>1000-21</t>
    <phoneticPr fontId="2" type="noConversion"/>
  </si>
  <si>
    <t>1178-2</t>
    <phoneticPr fontId="2" type="noConversion"/>
  </si>
  <si>
    <t>제</t>
    <phoneticPr fontId="2" type="noConversion"/>
  </si>
  <si>
    <t>1178-3</t>
    <phoneticPr fontId="2" type="noConversion"/>
  </si>
  <si>
    <t>1030-1</t>
    <phoneticPr fontId="2" type="noConversion"/>
  </si>
  <si>
    <t>철</t>
    <phoneticPr fontId="2" type="noConversion"/>
  </si>
  <si>
    <t>1030-3</t>
    <phoneticPr fontId="2" type="noConversion"/>
  </si>
  <si>
    <t>1030-7</t>
    <phoneticPr fontId="2" type="noConversion"/>
  </si>
  <si>
    <t>1225-4</t>
    <phoneticPr fontId="2" type="noConversion"/>
  </si>
  <si>
    <t>농림축산식품부</t>
    <phoneticPr fontId="2" type="noConversion"/>
  </si>
  <si>
    <t>1225-2</t>
    <phoneticPr fontId="2" type="noConversion"/>
  </si>
  <si>
    <t>1068-5</t>
    <phoneticPr fontId="2" type="noConversion"/>
  </si>
  <si>
    <t>전</t>
    <phoneticPr fontId="2" type="noConversion"/>
  </si>
  <si>
    <t>울산광역시 북구</t>
    <phoneticPr fontId="2" type="noConversion"/>
  </si>
  <si>
    <t>산109-2</t>
    <phoneticPr fontId="2" type="noConversion"/>
  </si>
  <si>
    <t>산117-5</t>
    <phoneticPr fontId="2" type="noConversion"/>
  </si>
  <si>
    <t>임</t>
    <phoneticPr fontId="2" type="noConversion"/>
  </si>
  <si>
    <t>1035-2</t>
    <phoneticPr fontId="2" type="noConversion"/>
  </si>
  <si>
    <t>1035-4</t>
    <phoneticPr fontId="2" type="noConversion"/>
  </si>
  <si>
    <t>1036-1</t>
    <phoneticPr fontId="2" type="noConversion"/>
  </si>
  <si>
    <t>산116-5</t>
    <phoneticPr fontId="2" type="noConversion"/>
  </si>
  <si>
    <t>1037-3</t>
    <phoneticPr fontId="2" type="noConversion"/>
  </si>
  <si>
    <t>1037-2</t>
    <phoneticPr fontId="2" type="noConversion"/>
  </si>
  <si>
    <t>1226-1</t>
    <phoneticPr fontId="2" type="noConversion"/>
  </si>
  <si>
    <t>1040-1</t>
    <phoneticPr fontId="2" type="noConversion"/>
  </si>
  <si>
    <t>과</t>
    <phoneticPr fontId="2" type="noConversion"/>
  </si>
  <si>
    <t>1038-2</t>
    <phoneticPr fontId="2" type="noConversion"/>
  </si>
  <si>
    <t>1038-3</t>
    <phoneticPr fontId="2" type="noConversion"/>
  </si>
  <si>
    <t>1039-2</t>
    <phoneticPr fontId="2" type="noConversion"/>
  </si>
  <si>
    <t>1039-5</t>
    <phoneticPr fontId="2" type="noConversion"/>
  </si>
  <si>
    <t>1049-1</t>
    <phoneticPr fontId="2" type="noConversion"/>
  </si>
  <si>
    <t>1049-3</t>
    <phoneticPr fontId="2" type="noConversion"/>
  </si>
  <si>
    <t>산115-5</t>
    <phoneticPr fontId="2" type="noConversion"/>
  </si>
  <si>
    <t>1050-6</t>
    <phoneticPr fontId="2" type="noConversion"/>
  </si>
  <si>
    <t>답</t>
    <phoneticPr fontId="2" type="noConversion"/>
  </si>
  <si>
    <t>1104-1</t>
    <phoneticPr fontId="2" type="noConversion"/>
  </si>
  <si>
    <t>구</t>
    <phoneticPr fontId="2" type="noConversion"/>
  </si>
  <si>
    <t>1052-3</t>
    <phoneticPr fontId="2" type="noConversion"/>
  </si>
  <si>
    <t>산114-3</t>
    <phoneticPr fontId="2" type="noConversion"/>
  </si>
  <si>
    <t>1058-1</t>
    <phoneticPr fontId="2" type="noConversion"/>
  </si>
  <si>
    <t>1057-4</t>
    <phoneticPr fontId="2" type="noConversion"/>
  </si>
  <si>
    <t>1057-11</t>
    <phoneticPr fontId="2" type="noConversion"/>
  </si>
  <si>
    <t>1057-10</t>
    <phoneticPr fontId="2" type="noConversion"/>
  </si>
  <si>
    <t>울산광역시</t>
    <phoneticPr fontId="2" type="noConversion"/>
  </si>
  <si>
    <t>921-2</t>
    <phoneticPr fontId="2" type="noConversion"/>
  </si>
  <si>
    <t>1104-25</t>
    <phoneticPr fontId="2" type="noConversion"/>
  </si>
  <si>
    <t>1057-3</t>
    <phoneticPr fontId="2" type="noConversion"/>
  </si>
  <si>
    <t>1057-8</t>
    <phoneticPr fontId="2" type="noConversion"/>
  </si>
  <si>
    <t>1053-1</t>
    <phoneticPr fontId="2" type="noConversion"/>
  </si>
  <si>
    <t>1056-4</t>
    <phoneticPr fontId="2" type="noConversion"/>
  </si>
  <si>
    <t>1057-7</t>
    <phoneticPr fontId="2" type="noConversion"/>
  </si>
  <si>
    <t>1057-5</t>
    <phoneticPr fontId="2" type="noConversion"/>
  </si>
  <si>
    <t>1056-10</t>
    <phoneticPr fontId="2" type="noConversion"/>
  </si>
  <si>
    <t>1056-7</t>
    <phoneticPr fontId="2" type="noConversion"/>
  </si>
  <si>
    <t>1056-9</t>
    <phoneticPr fontId="2" type="noConversion"/>
  </si>
  <si>
    <t>1056-6</t>
    <phoneticPr fontId="2" type="noConversion"/>
  </si>
  <si>
    <t>1056-5</t>
    <phoneticPr fontId="2" type="noConversion"/>
  </si>
  <si>
    <t>1056-8</t>
    <phoneticPr fontId="2" type="noConversion"/>
  </si>
  <si>
    <t>산114-15</t>
    <phoneticPr fontId="2" type="noConversion"/>
  </si>
  <si>
    <t>920-4</t>
    <phoneticPr fontId="2" type="noConversion"/>
  </si>
  <si>
    <t>1104-6</t>
    <phoneticPr fontId="2" type="noConversion"/>
  </si>
  <si>
    <t>산114-2</t>
    <phoneticPr fontId="2" type="noConversion"/>
  </si>
  <si>
    <t>1104-18</t>
    <phoneticPr fontId="2" type="noConversion"/>
  </si>
  <si>
    <t>1056-1</t>
    <phoneticPr fontId="2" type="noConversion"/>
  </si>
  <si>
    <t>1056-3</t>
    <phoneticPr fontId="2" type="noConversion"/>
  </si>
  <si>
    <t>산114-17</t>
    <phoneticPr fontId="2" type="noConversion"/>
  </si>
  <si>
    <t>1104-7</t>
    <phoneticPr fontId="2" type="noConversion"/>
  </si>
  <si>
    <t>산114-13</t>
    <phoneticPr fontId="2" type="noConversion"/>
  </si>
  <si>
    <t>1051-5</t>
    <phoneticPr fontId="2" type="noConversion"/>
  </si>
  <si>
    <t>1051-2</t>
    <phoneticPr fontId="2" type="noConversion"/>
  </si>
  <si>
    <t>1051-6</t>
    <phoneticPr fontId="2" type="noConversion"/>
  </si>
  <si>
    <t>1051-3</t>
    <phoneticPr fontId="2" type="noConversion"/>
  </si>
  <si>
    <t>1104-38</t>
    <phoneticPr fontId="2" type="noConversion"/>
  </si>
  <si>
    <t>868-4</t>
    <phoneticPr fontId="2" type="noConversion"/>
  </si>
  <si>
    <t>920-1</t>
    <phoneticPr fontId="2" type="noConversion"/>
  </si>
  <si>
    <t>산113-7</t>
    <phoneticPr fontId="2" type="noConversion"/>
  </si>
  <si>
    <t>868-8</t>
    <phoneticPr fontId="2" type="noConversion"/>
  </si>
  <si>
    <t>868-9</t>
    <phoneticPr fontId="2" type="noConversion"/>
  </si>
  <si>
    <t>산113-3</t>
    <phoneticPr fontId="2" type="noConversion"/>
  </si>
  <si>
    <t>884-5</t>
    <phoneticPr fontId="2" type="noConversion"/>
  </si>
  <si>
    <t>884-1</t>
    <phoneticPr fontId="2" type="noConversion"/>
  </si>
  <si>
    <t>877-1</t>
    <phoneticPr fontId="2" type="noConversion"/>
  </si>
  <si>
    <t>877-3</t>
    <phoneticPr fontId="2" type="noConversion"/>
  </si>
  <si>
    <t>877-2</t>
    <phoneticPr fontId="2" type="noConversion"/>
  </si>
  <si>
    <t>885-1</t>
    <phoneticPr fontId="2" type="noConversion"/>
  </si>
  <si>
    <t>883-4</t>
    <phoneticPr fontId="2" type="noConversion"/>
  </si>
  <si>
    <t>883-1</t>
    <phoneticPr fontId="2" type="noConversion"/>
  </si>
  <si>
    <t>산112-8</t>
    <phoneticPr fontId="2" type="noConversion"/>
  </si>
  <si>
    <t>876-8</t>
    <phoneticPr fontId="2" type="noConversion"/>
  </si>
  <si>
    <t>876-6</t>
    <phoneticPr fontId="2" type="noConversion"/>
  </si>
  <si>
    <t>876-4</t>
    <phoneticPr fontId="2" type="noConversion"/>
  </si>
  <si>
    <t>기획재정부</t>
    <phoneticPr fontId="2" type="noConversion"/>
  </si>
  <si>
    <t>875-2</t>
    <phoneticPr fontId="2" type="noConversion"/>
  </si>
  <si>
    <t>882-2</t>
    <phoneticPr fontId="2" type="noConversion"/>
  </si>
  <si>
    <t>882-3</t>
    <phoneticPr fontId="2" type="noConversion"/>
  </si>
  <si>
    <t>876-7</t>
    <phoneticPr fontId="2" type="noConversion"/>
  </si>
  <si>
    <t>875-6</t>
    <phoneticPr fontId="2" type="noConversion"/>
  </si>
  <si>
    <t>876-3</t>
    <phoneticPr fontId="2" type="noConversion"/>
  </si>
  <si>
    <t>876-5</t>
    <phoneticPr fontId="2" type="noConversion"/>
  </si>
  <si>
    <t>874-2</t>
    <phoneticPr fontId="2" type="noConversion"/>
  </si>
  <si>
    <t>875-1</t>
    <phoneticPr fontId="2" type="noConversion"/>
  </si>
  <si>
    <t>874-4</t>
    <phoneticPr fontId="2" type="noConversion"/>
  </si>
  <si>
    <t>874-3</t>
    <phoneticPr fontId="2" type="noConversion"/>
  </si>
  <si>
    <t>산111-8</t>
    <phoneticPr fontId="2" type="noConversion"/>
  </si>
  <si>
    <t>1218-11</t>
    <phoneticPr fontId="2" type="noConversion"/>
  </si>
  <si>
    <t>874-5</t>
    <phoneticPr fontId="2" type="noConversion"/>
  </si>
  <si>
    <t>산111-7</t>
    <phoneticPr fontId="2" type="noConversion"/>
  </si>
  <si>
    <t>873-5</t>
    <phoneticPr fontId="2" type="noConversion"/>
  </si>
  <si>
    <t>873-7</t>
    <phoneticPr fontId="2" type="noConversion"/>
  </si>
  <si>
    <t>873-4</t>
    <phoneticPr fontId="2" type="noConversion"/>
  </si>
  <si>
    <t>878-1</t>
    <phoneticPr fontId="2" type="noConversion"/>
  </si>
  <si>
    <t>878-7</t>
    <phoneticPr fontId="2" type="noConversion"/>
  </si>
  <si>
    <t>873-6</t>
    <phoneticPr fontId="2" type="noConversion"/>
  </si>
  <si>
    <t>873-3</t>
    <phoneticPr fontId="2" type="noConversion"/>
  </si>
  <si>
    <t>1218-7</t>
    <phoneticPr fontId="2" type="noConversion"/>
  </si>
  <si>
    <t>880-5</t>
    <phoneticPr fontId="2" type="noConversion"/>
  </si>
  <si>
    <t>881-4</t>
    <phoneticPr fontId="2" type="noConversion"/>
  </si>
  <si>
    <t>871-14</t>
    <phoneticPr fontId="2" type="noConversion"/>
  </si>
  <si>
    <t>871-15</t>
    <phoneticPr fontId="2" type="noConversion"/>
  </si>
  <si>
    <t>870-2</t>
    <phoneticPr fontId="2" type="noConversion"/>
  </si>
  <si>
    <t>870-4</t>
    <phoneticPr fontId="2" type="noConversion"/>
  </si>
  <si>
    <t>870-3</t>
    <phoneticPr fontId="2" type="noConversion"/>
  </si>
  <si>
    <t>880-1</t>
    <phoneticPr fontId="2" type="noConversion"/>
  </si>
  <si>
    <t>870-1</t>
    <phoneticPr fontId="2" type="noConversion"/>
  </si>
  <si>
    <t>881-3</t>
    <phoneticPr fontId="2" type="noConversion"/>
  </si>
  <si>
    <t>880-3</t>
    <phoneticPr fontId="2" type="noConversion"/>
  </si>
  <si>
    <t>748-1</t>
    <phoneticPr fontId="2" type="noConversion"/>
  </si>
  <si>
    <t>748-5</t>
    <phoneticPr fontId="2" type="noConversion"/>
  </si>
  <si>
    <t>749-3</t>
    <phoneticPr fontId="2" type="noConversion"/>
  </si>
  <si>
    <t>749-7</t>
    <phoneticPr fontId="2" type="noConversion"/>
  </si>
  <si>
    <t>749-6</t>
    <phoneticPr fontId="2" type="noConversion"/>
  </si>
  <si>
    <t>751-6</t>
    <phoneticPr fontId="2" type="noConversion"/>
  </si>
  <si>
    <t>751-4</t>
    <phoneticPr fontId="2" type="noConversion"/>
  </si>
  <si>
    <t>751-8</t>
    <phoneticPr fontId="2" type="noConversion"/>
  </si>
  <si>
    <t>813-3</t>
    <phoneticPr fontId="2" type="noConversion"/>
  </si>
  <si>
    <t>871-1</t>
    <phoneticPr fontId="2" type="noConversion"/>
  </si>
  <si>
    <t>871-2</t>
    <phoneticPr fontId="2" type="noConversion"/>
  </si>
  <si>
    <t>1104-41</t>
    <phoneticPr fontId="2" type="noConversion"/>
  </si>
  <si>
    <t>811-3</t>
    <phoneticPr fontId="2" type="noConversion"/>
  </si>
  <si>
    <t>810-4</t>
    <phoneticPr fontId="2" type="noConversion"/>
  </si>
  <si>
    <t>1200-49</t>
    <phoneticPr fontId="2" type="noConversion"/>
  </si>
  <si>
    <t>1217-5</t>
    <phoneticPr fontId="2" type="noConversion"/>
  </si>
  <si>
    <t>1200-54</t>
    <phoneticPr fontId="2" type="noConversion"/>
  </si>
  <si>
    <t>751-7</t>
    <phoneticPr fontId="2" type="noConversion"/>
  </si>
  <si>
    <t>752-6</t>
    <phoneticPr fontId="2" type="noConversion"/>
  </si>
  <si>
    <t>752-7</t>
    <phoneticPr fontId="2" type="noConversion"/>
  </si>
  <si>
    <t>742-2</t>
    <phoneticPr fontId="2" type="noConversion"/>
  </si>
  <si>
    <t>743-6</t>
    <phoneticPr fontId="2" type="noConversion"/>
  </si>
  <si>
    <t>752-8</t>
    <phoneticPr fontId="2" type="noConversion"/>
  </si>
  <si>
    <t>752-3</t>
    <phoneticPr fontId="2" type="noConversion"/>
  </si>
  <si>
    <t>1200-53</t>
    <phoneticPr fontId="2" type="noConversion"/>
  </si>
  <si>
    <t>1200-36</t>
    <phoneticPr fontId="2" type="noConversion"/>
  </si>
  <si>
    <t>753-4</t>
    <phoneticPr fontId="2" type="noConversion"/>
  </si>
  <si>
    <t>묘</t>
    <phoneticPr fontId="2" type="noConversion"/>
  </si>
  <si>
    <t>808-14</t>
    <phoneticPr fontId="2" type="noConversion"/>
  </si>
  <si>
    <t>755-8</t>
    <phoneticPr fontId="2" type="noConversion"/>
  </si>
  <si>
    <t>808-7</t>
    <phoneticPr fontId="2" type="noConversion"/>
  </si>
  <si>
    <t>754-3</t>
    <phoneticPr fontId="2" type="noConversion"/>
  </si>
  <si>
    <t>808-13</t>
    <phoneticPr fontId="2" type="noConversion"/>
  </si>
  <si>
    <t>808-6</t>
    <phoneticPr fontId="2" type="noConversion"/>
  </si>
  <si>
    <t>754-2</t>
    <phoneticPr fontId="2" type="noConversion"/>
  </si>
  <si>
    <t>1200-35</t>
    <phoneticPr fontId="2" type="noConversion"/>
  </si>
  <si>
    <t>783-5</t>
    <phoneticPr fontId="2" type="noConversion"/>
  </si>
  <si>
    <t>808-5</t>
    <phoneticPr fontId="2" type="noConversion"/>
  </si>
  <si>
    <t>808-2</t>
    <phoneticPr fontId="2" type="noConversion"/>
  </si>
  <si>
    <t>808-3</t>
    <phoneticPr fontId="2" type="noConversion"/>
  </si>
  <si>
    <t>808-12</t>
    <phoneticPr fontId="2" type="noConversion"/>
  </si>
  <si>
    <t>808-1</t>
    <phoneticPr fontId="2" type="noConversion"/>
  </si>
  <si>
    <t>651-3</t>
    <phoneticPr fontId="2" type="noConversion"/>
  </si>
  <si>
    <t>783-4</t>
    <phoneticPr fontId="2" type="noConversion"/>
  </si>
  <si>
    <t>1217-4</t>
    <phoneticPr fontId="2" type="noConversion"/>
  </si>
  <si>
    <t>807-5</t>
    <phoneticPr fontId="2" type="noConversion"/>
  </si>
  <si>
    <t>807-11</t>
    <phoneticPr fontId="2" type="noConversion"/>
  </si>
  <si>
    <t>804-2</t>
    <phoneticPr fontId="2" type="noConversion"/>
  </si>
  <si>
    <t>786-4</t>
    <phoneticPr fontId="2" type="noConversion"/>
  </si>
  <si>
    <t>786-2</t>
    <phoneticPr fontId="2" type="noConversion"/>
  </si>
  <si>
    <t>잡</t>
    <phoneticPr fontId="2" type="noConversion"/>
  </si>
  <si>
    <t>807-6</t>
    <phoneticPr fontId="2" type="noConversion"/>
  </si>
  <si>
    <t>807-3</t>
    <phoneticPr fontId="2" type="noConversion"/>
  </si>
  <si>
    <t>808-17</t>
    <phoneticPr fontId="2" type="noConversion"/>
  </si>
  <si>
    <t>807-13</t>
    <phoneticPr fontId="2" type="noConversion"/>
  </si>
  <si>
    <t>807-12</t>
    <phoneticPr fontId="2" type="noConversion"/>
  </si>
  <si>
    <t>807-16</t>
    <phoneticPr fontId="2" type="noConversion"/>
  </si>
  <si>
    <t>794-3</t>
    <phoneticPr fontId="2" type="noConversion"/>
  </si>
  <si>
    <t>794-7</t>
    <phoneticPr fontId="2" type="noConversion"/>
  </si>
  <si>
    <t>796-11</t>
    <phoneticPr fontId="2" type="noConversion"/>
  </si>
  <si>
    <t>796-7</t>
    <phoneticPr fontId="2" type="noConversion"/>
  </si>
  <si>
    <t>796-5</t>
    <phoneticPr fontId="2" type="noConversion"/>
  </si>
  <si>
    <t>797-6</t>
    <phoneticPr fontId="2" type="noConversion"/>
  </si>
  <si>
    <t>797-3</t>
    <phoneticPr fontId="2" type="noConversion"/>
  </si>
  <si>
    <t>796-6</t>
    <phoneticPr fontId="2" type="noConversion"/>
  </si>
  <si>
    <t>796-2</t>
    <phoneticPr fontId="2" type="noConversion"/>
  </si>
  <si>
    <t>울산군</t>
    <phoneticPr fontId="2" type="noConversion"/>
  </si>
  <si>
    <t>울산</t>
    <phoneticPr fontId="2" type="noConversion"/>
  </si>
  <si>
    <t>798-3</t>
    <phoneticPr fontId="2" type="noConversion"/>
  </si>
  <si>
    <t>798-1</t>
    <phoneticPr fontId="2" type="noConversion"/>
  </si>
  <si>
    <t>596-6</t>
    <phoneticPr fontId="2" type="noConversion"/>
  </si>
  <si>
    <t>797-2</t>
    <phoneticPr fontId="2" type="noConversion"/>
  </si>
  <si>
    <t>체</t>
    <phoneticPr fontId="2" type="noConversion"/>
  </si>
  <si>
    <t>596-7</t>
    <phoneticPr fontId="2" type="noConversion"/>
  </si>
  <si>
    <t>798-2</t>
    <phoneticPr fontId="2" type="noConversion"/>
  </si>
  <si>
    <t>595-10</t>
    <phoneticPr fontId="2" type="noConversion"/>
  </si>
  <si>
    <t>595-2</t>
    <phoneticPr fontId="2" type="noConversion"/>
  </si>
  <si>
    <t>595-8</t>
    <phoneticPr fontId="2" type="noConversion"/>
  </si>
  <si>
    <t>595-6</t>
    <phoneticPr fontId="2" type="noConversion"/>
  </si>
  <si>
    <t>1200-52</t>
    <phoneticPr fontId="2" type="noConversion"/>
  </si>
  <si>
    <t>595-11</t>
    <phoneticPr fontId="2" type="noConversion"/>
  </si>
  <si>
    <t>600-10</t>
    <phoneticPr fontId="2" type="noConversion"/>
  </si>
  <si>
    <t>603-6</t>
    <phoneticPr fontId="2" type="noConversion"/>
  </si>
  <si>
    <t>597-8</t>
    <phoneticPr fontId="2" type="noConversion"/>
  </si>
  <si>
    <t>600-3</t>
    <phoneticPr fontId="2" type="noConversion"/>
  </si>
  <si>
    <t>600-5</t>
    <phoneticPr fontId="2" type="noConversion"/>
  </si>
  <si>
    <t>600-2</t>
    <phoneticPr fontId="2" type="noConversion"/>
  </si>
  <si>
    <t>600-1</t>
    <phoneticPr fontId="2" type="noConversion"/>
  </si>
  <si>
    <t>597-7</t>
    <phoneticPr fontId="2" type="noConversion"/>
  </si>
  <si>
    <t>597-6</t>
    <phoneticPr fontId="2" type="noConversion"/>
  </si>
  <si>
    <t>600-8</t>
    <phoneticPr fontId="2" type="noConversion"/>
  </si>
  <si>
    <t>598-8</t>
    <phoneticPr fontId="2" type="noConversion"/>
  </si>
  <si>
    <t>598-6</t>
    <phoneticPr fontId="2" type="noConversion"/>
  </si>
  <si>
    <t>600-7</t>
    <phoneticPr fontId="2" type="noConversion"/>
  </si>
  <si>
    <t>598-4</t>
    <phoneticPr fontId="2" type="noConversion"/>
  </si>
  <si>
    <t>598-7</t>
    <phoneticPr fontId="2" type="noConversion"/>
  </si>
  <si>
    <t>599-7</t>
    <phoneticPr fontId="2" type="noConversion"/>
  </si>
  <si>
    <t>599-5</t>
    <phoneticPr fontId="2" type="noConversion"/>
  </si>
  <si>
    <t>599-1</t>
    <phoneticPr fontId="2" type="noConversion"/>
  </si>
  <si>
    <t>1200-30</t>
    <phoneticPr fontId="2" type="noConversion"/>
  </si>
  <si>
    <t>599-6</t>
    <phoneticPr fontId="2" type="noConversion"/>
  </si>
  <si>
    <t>636-2</t>
    <phoneticPr fontId="2" type="noConversion"/>
  </si>
  <si>
    <t>613-7</t>
    <phoneticPr fontId="2" type="noConversion"/>
  </si>
  <si>
    <t>614-6</t>
    <phoneticPr fontId="2" type="noConversion"/>
  </si>
  <si>
    <t>614-1</t>
    <phoneticPr fontId="2" type="noConversion"/>
  </si>
  <si>
    <t>614-2</t>
    <phoneticPr fontId="2" type="noConversion"/>
  </si>
  <si>
    <t>614-3</t>
    <phoneticPr fontId="2" type="noConversion"/>
  </si>
  <si>
    <t>633-3</t>
    <phoneticPr fontId="2" type="noConversion"/>
  </si>
  <si>
    <t>632-5</t>
    <phoneticPr fontId="2" type="noConversion"/>
  </si>
  <si>
    <t>632-3</t>
    <phoneticPr fontId="2" type="noConversion"/>
  </si>
  <si>
    <t>618-7</t>
    <phoneticPr fontId="2" type="noConversion"/>
  </si>
  <si>
    <t>631-12</t>
    <phoneticPr fontId="2" type="noConversion"/>
  </si>
  <si>
    <t>631-9</t>
    <phoneticPr fontId="2" type="noConversion"/>
  </si>
  <si>
    <t>630-1</t>
    <phoneticPr fontId="2" type="noConversion"/>
  </si>
  <si>
    <t>630-4</t>
    <phoneticPr fontId="2" type="noConversion"/>
  </si>
  <si>
    <t>630-3</t>
    <phoneticPr fontId="2" type="noConversion"/>
  </si>
  <si>
    <t>631-8</t>
    <phoneticPr fontId="2" type="noConversion"/>
  </si>
  <si>
    <t>618-3</t>
    <phoneticPr fontId="2" type="noConversion"/>
  </si>
  <si>
    <t>631-10</t>
    <phoneticPr fontId="2" type="noConversion"/>
  </si>
  <si>
    <t>618-6</t>
    <phoneticPr fontId="2" type="noConversion"/>
  </si>
  <si>
    <t>618-5</t>
    <phoneticPr fontId="2" type="noConversion"/>
  </si>
  <si>
    <t>619-1</t>
    <phoneticPr fontId="2" type="noConversion"/>
  </si>
  <si>
    <t>628-1</t>
    <phoneticPr fontId="2" type="noConversion"/>
  </si>
  <si>
    <t>628-7</t>
    <phoneticPr fontId="2" type="noConversion"/>
  </si>
  <si>
    <t>628-13</t>
    <phoneticPr fontId="2" type="noConversion"/>
  </si>
  <si>
    <t>627-2</t>
    <phoneticPr fontId="2" type="noConversion"/>
  </si>
  <si>
    <t>627-5</t>
    <phoneticPr fontId="2" type="noConversion"/>
  </si>
  <si>
    <t>627-1</t>
    <phoneticPr fontId="2" type="noConversion"/>
  </si>
  <si>
    <t>631-17</t>
    <phoneticPr fontId="2" type="noConversion"/>
  </si>
  <si>
    <t>631-5</t>
    <phoneticPr fontId="2" type="noConversion"/>
  </si>
  <si>
    <t>631-16</t>
    <phoneticPr fontId="2" type="noConversion"/>
  </si>
  <si>
    <t>631-13</t>
    <phoneticPr fontId="2" type="noConversion"/>
  </si>
  <si>
    <t>631-4</t>
    <phoneticPr fontId="2" type="noConversion"/>
  </si>
  <si>
    <t>629-2</t>
    <phoneticPr fontId="2" type="noConversion"/>
  </si>
  <si>
    <t>629-5</t>
    <phoneticPr fontId="2" type="noConversion"/>
  </si>
  <si>
    <t>629-6</t>
    <phoneticPr fontId="2" type="noConversion"/>
  </si>
  <si>
    <t>629-4</t>
    <phoneticPr fontId="2" type="noConversion"/>
  </si>
  <si>
    <t>629-3</t>
    <phoneticPr fontId="2" type="noConversion"/>
  </si>
  <si>
    <t>628-12</t>
    <phoneticPr fontId="2" type="noConversion"/>
  </si>
  <si>
    <t>1200-44</t>
    <phoneticPr fontId="2" type="noConversion"/>
  </si>
  <si>
    <t>628-5</t>
    <phoneticPr fontId="2" type="noConversion"/>
  </si>
  <si>
    <t>628-11</t>
    <phoneticPr fontId="2" type="noConversion"/>
  </si>
  <si>
    <t>628-10</t>
    <phoneticPr fontId="2" type="noConversion"/>
  </si>
  <si>
    <t>1166-96</t>
    <phoneticPr fontId="2" type="noConversion"/>
  </si>
  <si>
    <t>1166-95</t>
    <phoneticPr fontId="2" type="noConversion"/>
  </si>
  <si>
    <t>1200-28</t>
    <phoneticPr fontId="2" type="noConversion"/>
  </si>
  <si>
    <t>1166-1</t>
    <phoneticPr fontId="2" type="noConversion"/>
  </si>
  <si>
    <t>681-3</t>
    <phoneticPr fontId="2" type="noConversion"/>
  </si>
  <si>
    <t>553-1</t>
    <phoneticPr fontId="2" type="noConversion"/>
  </si>
  <si>
    <t>553-9</t>
    <phoneticPr fontId="2" type="noConversion"/>
  </si>
  <si>
    <t>554-4</t>
    <phoneticPr fontId="2" type="noConversion"/>
  </si>
  <si>
    <t>554-6</t>
    <phoneticPr fontId="2" type="noConversion"/>
  </si>
  <si>
    <t>550-2</t>
    <phoneticPr fontId="2" type="noConversion"/>
  </si>
  <si>
    <t>1166-24</t>
    <phoneticPr fontId="2" type="noConversion"/>
  </si>
  <si>
    <t>1166-22</t>
    <phoneticPr fontId="2" type="noConversion"/>
  </si>
  <si>
    <t>1210-4</t>
    <phoneticPr fontId="2" type="noConversion"/>
  </si>
  <si>
    <t>1166-19</t>
    <phoneticPr fontId="2" type="noConversion"/>
  </si>
  <si>
    <t>1210-3</t>
    <phoneticPr fontId="2" type="noConversion"/>
  </si>
  <si>
    <t>1166-32</t>
    <phoneticPr fontId="2" type="noConversion"/>
  </si>
  <si>
    <t>1210-1</t>
    <phoneticPr fontId="2" type="noConversion"/>
  </si>
  <si>
    <t>1166-21</t>
    <phoneticPr fontId="2" type="noConversion"/>
  </si>
  <si>
    <t>1210-2</t>
    <phoneticPr fontId="2" type="noConversion"/>
  </si>
  <si>
    <t>1210-5</t>
    <phoneticPr fontId="2" type="noConversion"/>
  </si>
  <si>
    <t>483-4</t>
    <phoneticPr fontId="2" type="noConversion"/>
  </si>
  <si>
    <t>산44-7</t>
    <phoneticPr fontId="2" type="noConversion"/>
  </si>
  <si>
    <t>산44-4</t>
    <phoneticPr fontId="2" type="noConversion"/>
  </si>
  <si>
    <t>산44-2</t>
    <phoneticPr fontId="2" type="noConversion"/>
  </si>
  <si>
    <t>산44-5</t>
    <phoneticPr fontId="2" type="noConversion"/>
  </si>
  <si>
    <t>산57-19</t>
    <phoneticPr fontId="2" type="noConversion"/>
  </si>
  <si>
    <t>1166-34</t>
    <phoneticPr fontId="2" type="noConversion"/>
  </si>
  <si>
    <t>1209-1</t>
    <phoneticPr fontId="2" type="noConversion"/>
  </si>
  <si>
    <t>1166-87</t>
    <phoneticPr fontId="2" type="noConversion"/>
  </si>
  <si>
    <t>477-3</t>
    <phoneticPr fontId="2" type="noConversion"/>
  </si>
  <si>
    <t>477-5</t>
    <phoneticPr fontId="2" type="noConversion"/>
  </si>
  <si>
    <t>462-2</t>
    <phoneticPr fontId="2" type="noConversion"/>
  </si>
  <si>
    <t>1208-7</t>
    <phoneticPr fontId="2" type="noConversion"/>
  </si>
  <si>
    <t>475-3</t>
    <phoneticPr fontId="2" type="noConversion"/>
  </si>
  <si>
    <t>476-4</t>
    <phoneticPr fontId="2" type="noConversion"/>
  </si>
  <si>
    <t>475-1</t>
    <phoneticPr fontId="2" type="noConversion"/>
  </si>
  <si>
    <t>464-5</t>
    <phoneticPr fontId="2" type="noConversion"/>
  </si>
  <si>
    <t>463-2</t>
    <phoneticPr fontId="2" type="noConversion"/>
  </si>
  <si>
    <t>464-1</t>
    <phoneticPr fontId="2" type="noConversion"/>
  </si>
  <si>
    <t>464-8</t>
    <phoneticPr fontId="2" type="noConversion"/>
  </si>
  <si>
    <t>464-9</t>
    <phoneticPr fontId="2" type="noConversion"/>
  </si>
  <si>
    <t>466-4</t>
    <phoneticPr fontId="2" type="noConversion"/>
  </si>
  <si>
    <t>466-8</t>
    <phoneticPr fontId="2" type="noConversion"/>
  </si>
  <si>
    <t>466-2</t>
    <phoneticPr fontId="2" type="noConversion"/>
  </si>
  <si>
    <t>466-5</t>
    <phoneticPr fontId="2" type="noConversion"/>
  </si>
  <si>
    <t>468-5</t>
    <phoneticPr fontId="2" type="noConversion"/>
  </si>
  <si>
    <t>1208-3</t>
    <phoneticPr fontId="2" type="noConversion"/>
  </si>
  <si>
    <t>469-1</t>
    <phoneticPr fontId="2" type="noConversion"/>
  </si>
  <si>
    <t>469-3</t>
    <phoneticPr fontId="2" type="noConversion"/>
  </si>
  <si>
    <t>469-2</t>
    <phoneticPr fontId="2" type="noConversion"/>
  </si>
  <si>
    <t>1208-2</t>
    <phoneticPr fontId="2" type="noConversion"/>
  </si>
  <si>
    <t>1156-5</t>
    <phoneticPr fontId="2" type="noConversion"/>
  </si>
  <si>
    <t>1166-16</t>
    <phoneticPr fontId="2" type="noConversion"/>
  </si>
  <si>
    <t>1156-2</t>
    <phoneticPr fontId="2" type="noConversion"/>
  </si>
  <si>
    <t>472-4</t>
    <phoneticPr fontId="2" type="noConversion"/>
  </si>
  <si>
    <t>472-3</t>
    <phoneticPr fontId="2" type="noConversion"/>
  </si>
  <si>
    <t>472-2</t>
    <phoneticPr fontId="2" type="noConversion"/>
  </si>
  <si>
    <t>산43-5</t>
    <phoneticPr fontId="2" type="noConversion"/>
  </si>
  <si>
    <t>1156-3</t>
    <phoneticPr fontId="2" type="noConversion"/>
  </si>
  <si>
    <t>산43-7</t>
    <phoneticPr fontId="2" type="noConversion"/>
  </si>
  <si>
    <t>631-14</t>
    <phoneticPr fontId="2" type="noConversion"/>
  </si>
  <si>
    <t>북구
신천동</t>
    <phoneticPr fontId="2" type="noConversion"/>
  </si>
  <si>
    <t>울산광역시
교육감</t>
    <phoneticPr fontId="2" type="noConversion"/>
  </si>
  <si>
    <t>(주)태화관광</t>
    <phoneticPr fontId="2" type="noConversion"/>
  </si>
  <si>
    <t>(주)더베이직하우스</t>
    <phoneticPr fontId="2" type="noConversion"/>
  </si>
  <si>
    <t>이영우</t>
    <phoneticPr fontId="2" type="noConversion"/>
  </si>
  <si>
    <t>울주군 농소면 신천리</t>
    <phoneticPr fontId="2" type="noConversion"/>
  </si>
  <si>
    <t>이채철</t>
    <phoneticPr fontId="2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</si>
</sst>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_-* #,##0.0_-;\-* #,##0.0_-;_-* &quot;-&quot;_-;_-@_-"/>
    <numFmt numFmtId="177" formatCode="_-* #,##0.0000_-;\-* #,##0.0000_-;_-* &quot;-&quot;_-;_-@_-"/>
    <numFmt numFmtId="178" formatCode="0_);[Red]\(0\)"/>
    <numFmt numFmtId="179" formatCode="#,##0.0_ "/>
    <numFmt numFmtId="180" formatCode="#,##0_);\(#,##0\)"/>
  </numFmts>
  <fonts count="2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6"/>
      <name val="돋움"/>
      <family val="3"/>
      <charset val="129"/>
    </font>
    <font>
      <b/>
      <sz val="11"/>
      <name val="돋움"/>
      <family val="3"/>
      <charset val="129"/>
    </font>
    <font>
      <sz val="9"/>
      <color rgb="FF0070C0"/>
      <name val="돋움"/>
      <family val="3"/>
      <charset val="129"/>
    </font>
    <font>
      <sz val="9"/>
      <color rgb="FF7030A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name val="돋움"/>
      <family val="3"/>
      <charset val="129"/>
    </font>
    <font>
      <sz val="9"/>
      <color rgb="FFFF0000"/>
      <name val="돋움"/>
      <family val="3"/>
      <charset val="129"/>
    </font>
    <font>
      <sz val="11"/>
      <color rgb="FFFF0000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1"/>
      <name val="굴림"/>
      <family val="3"/>
      <charset val="129"/>
    </font>
    <font>
      <sz val="1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2"/>
      <name val="돋움"/>
      <family val="3"/>
      <charset val="129"/>
    </font>
    <font>
      <b/>
      <sz val="10"/>
      <name val="돋움"/>
      <family val="3"/>
      <charset val="129"/>
    </font>
    <font>
      <sz val="9"/>
      <color indexed="10"/>
      <name val="돋움"/>
      <family val="3"/>
      <charset val="129"/>
    </font>
    <font>
      <sz val="9"/>
      <color indexed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 diagonalDown="1"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1" fontId="1" fillId="0" borderId="0" applyFon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" fillId="0" borderId="0"/>
  </cellStyleXfs>
  <cellXfs count="212">
    <xf numFmtId="0" fontId="0" fillId="0" borderId="0" xfId="0"/>
    <xf numFmtId="0" fontId="3" fillId="0" borderId="0" xfId="0" applyFont="1" applyFill="1" applyAlignment="1">
      <alignment horizontal="center" vertical="center"/>
    </xf>
    <xf numFmtId="41" fontId="3" fillId="0" borderId="0" xfId="1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41" fontId="3" fillId="0" borderId="4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41" fontId="3" fillId="0" borderId="4" xfId="1" applyNumberFormat="1" applyFont="1" applyFill="1" applyBorder="1" applyAlignment="1">
      <alignment vertical="center"/>
    </xf>
    <xf numFmtId="0" fontId="3" fillId="0" borderId="0" xfId="0" applyFont="1" applyFill="1"/>
    <xf numFmtId="0" fontId="3" fillId="0" borderId="6" xfId="0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41" fontId="3" fillId="0" borderId="0" xfId="1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vertical="center"/>
    </xf>
    <xf numFmtId="41" fontId="7" fillId="0" borderId="0" xfId="1" applyFont="1" applyFill="1" applyBorder="1" applyAlignment="1">
      <alignment vertical="center"/>
    </xf>
    <xf numFmtId="176" fontId="7" fillId="0" borderId="0" xfId="1" applyNumberFormat="1" applyFont="1" applyFill="1" applyBorder="1" applyAlignment="1">
      <alignment vertical="center"/>
    </xf>
    <xf numFmtId="177" fontId="6" fillId="0" borderId="0" xfId="1" applyNumberFormat="1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4" xfId="0" applyFont="1" applyFill="1" applyBorder="1"/>
    <xf numFmtId="0" fontId="3" fillId="0" borderId="5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1" fontId="8" fillId="0" borderId="1" xfId="1" applyFont="1" applyFill="1" applyBorder="1" applyAlignment="1">
      <alignment vertical="center"/>
    </xf>
    <xf numFmtId="41" fontId="9" fillId="0" borderId="2" xfId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 shrinkToFit="1"/>
    </xf>
    <xf numFmtId="17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4" xfId="1" applyNumberFormat="1" applyFont="1" applyFill="1" applyBorder="1" applyAlignment="1">
      <alignment vertical="center"/>
    </xf>
    <xf numFmtId="41" fontId="3" fillId="0" borderId="0" xfId="0" applyNumberFormat="1" applyFont="1" applyFill="1" applyAlignment="1">
      <alignment horizontal="center" vertical="center"/>
    </xf>
    <xf numFmtId="41" fontId="3" fillId="0" borderId="0" xfId="0" applyNumberFormat="1" applyFont="1" applyFill="1" applyAlignment="1">
      <alignment vertical="center"/>
    </xf>
    <xf numFmtId="41" fontId="8" fillId="2" borderId="1" xfId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41" fontId="8" fillId="3" borderId="1" xfId="1" applyFont="1" applyFill="1" applyBorder="1" applyAlignment="1">
      <alignment vertical="center"/>
    </xf>
    <xf numFmtId="17" fontId="3" fillId="3" borderId="1" xfId="0" applyNumberFormat="1" applyFont="1" applyFill="1" applyBorder="1" applyAlignment="1">
      <alignment horizontal="center" vertical="center" wrapText="1" shrinkToFit="1"/>
    </xf>
    <xf numFmtId="41" fontId="3" fillId="3" borderId="4" xfId="1" applyNumberFormat="1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17" fontId="3" fillId="0" borderId="1" xfId="0" quotePrefix="1" applyNumberFormat="1" applyFont="1" applyFill="1" applyBorder="1" applyAlignment="1">
      <alignment horizontal="center" vertical="center" wrapText="1" shrinkToFit="1"/>
    </xf>
    <xf numFmtId="41" fontId="9" fillId="0" borderId="0" xfId="1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1" fontId="3" fillId="0" borderId="4" xfId="1" applyNumberFormat="1" applyFont="1" applyFill="1" applyBorder="1" applyAlignment="1">
      <alignment horizontal="center" vertical="center"/>
    </xf>
    <xf numFmtId="49" fontId="3" fillId="0" borderId="4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1" fontId="8" fillId="0" borderId="1" xfId="1" applyFont="1" applyFill="1" applyBorder="1" applyAlignment="1">
      <alignment vertical="center"/>
    </xf>
    <xf numFmtId="17" fontId="3" fillId="0" borderId="1" xfId="0" applyNumberFormat="1" applyFont="1" applyFill="1" applyBorder="1" applyAlignment="1">
      <alignment horizontal="center" vertical="center" wrapText="1" shrinkToFit="1"/>
    </xf>
    <xf numFmtId="41" fontId="3" fillId="0" borderId="0" xfId="0" applyNumberFormat="1" applyFont="1" applyFill="1" applyAlignment="1">
      <alignment vertical="center"/>
    </xf>
    <xf numFmtId="41" fontId="3" fillId="0" borderId="1" xfId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1" fontId="8" fillId="0" borderId="0" xfId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1" fontId="9" fillId="0" borderId="0" xfId="1" applyFont="1" applyFill="1" applyBorder="1" applyAlignment="1">
      <alignment vertical="center"/>
    </xf>
    <xf numFmtId="41" fontId="8" fillId="0" borderId="1" xfId="1" applyFont="1" applyFill="1" applyBorder="1" applyAlignment="1">
      <alignment horizontal="center" vertical="center" wrapText="1"/>
    </xf>
    <xf numFmtId="17" fontId="8" fillId="0" borderId="1" xfId="0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0" fillId="0" borderId="1" xfId="0" applyBorder="1"/>
    <xf numFmtId="0" fontId="14" fillId="0" borderId="1" xfId="2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0" fillId="0" borderId="2" xfId="0" applyBorder="1"/>
    <xf numFmtId="12" fontId="8" fillId="0" borderId="1" xfId="1" applyNumberFormat="1" applyFont="1" applyFill="1" applyBorder="1" applyAlignment="1">
      <alignment vertical="center"/>
    </xf>
    <xf numFmtId="13" fontId="8" fillId="0" borderId="1" xfId="1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8" fontId="3" fillId="0" borderId="23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41" fontId="8" fillId="0" borderId="7" xfId="1" applyFont="1" applyFill="1" applyBorder="1" applyAlignment="1">
      <alignment vertical="center"/>
    </xf>
    <xf numFmtId="178" fontId="3" fillId="0" borderId="1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/>
    </xf>
    <xf numFmtId="41" fontId="8" fillId="0" borderId="12" xfId="1" applyFont="1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7" fontId="3" fillId="0" borderId="12" xfId="0" applyNumberFormat="1" applyFont="1" applyFill="1" applyBorder="1" applyAlignment="1">
      <alignment horizontal="center" vertical="center" wrapText="1" shrinkToFit="1"/>
    </xf>
    <xf numFmtId="17" fontId="3" fillId="0" borderId="7" xfId="0" applyNumberFormat="1" applyFont="1" applyFill="1" applyBorder="1" applyAlignment="1">
      <alignment horizontal="center" vertical="center" wrapText="1" shrinkToFit="1"/>
    </xf>
    <xf numFmtId="178" fontId="3" fillId="0" borderId="24" xfId="0" applyNumberFormat="1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/>
    </xf>
    <xf numFmtId="41" fontId="8" fillId="0" borderId="21" xfId="1" applyFont="1" applyFill="1" applyBorder="1" applyAlignment="1">
      <alignment vertical="center"/>
    </xf>
    <xf numFmtId="17" fontId="3" fillId="0" borderId="21" xfId="0" applyNumberFormat="1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right"/>
    </xf>
    <xf numFmtId="0" fontId="5" fillId="4" borderId="2" xfId="0" applyFont="1" applyFill="1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41" fontId="18" fillId="4" borderId="12" xfId="1" applyFont="1" applyFill="1" applyBorder="1" applyAlignment="1">
      <alignment horizontal="center" vertical="center"/>
    </xf>
    <xf numFmtId="180" fontId="18" fillId="4" borderId="12" xfId="0" applyNumberFormat="1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41" fontId="18" fillId="4" borderId="1" xfId="1" applyFont="1" applyFill="1" applyBorder="1" applyAlignment="1">
      <alignment horizontal="center" vertical="center"/>
    </xf>
    <xf numFmtId="180" fontId="18" fillId="4" borderId="1" xfId="0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shrinkToFit="1"/>
    </xf>
    <xf numFmtId="41" fontId="18" fillId="5" borderId="1" xfId="1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41" fontId="18" fillId="4" borderId="7" xfId="1" applyFont="1" applyFill="1" applyBorder="1" applyAlignment="1">
      <alignment horizontal="center" vertical="center"/>
    </xf>
    <xf numFmtId="180" fontId="18" fillId="4" borderId="7" xfId="0" applyNumberFormat="1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  <xf numFmtId="180" fontId="5" fillId="4" borderId="2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41" fontId="18" fillId="4" borderId="2" xfId="1" applyFont="1" applyFill="1" applyBorder="1" applyAlignment="1">
      <alignment horizontal="center" vertical="center"/>
    </xf>
    <xf numFmtId="180" fontId="18" fillId="4" borderId="2" xfId="0" applyNumberFormat="1" applyFont="1" applyFill="1" applyBorder="1" applyAlignment="1">
      <alignment horizontal="center" vertical="center"/>
    </xf>
    <xf numFmtId="180" fontId="5" fillId="4" borderId="5" xfId="0" applyNumberFormat="1" applyFont="1" applyFill="1" applyBorder="1" applyAlignment="1">
      <alignment horizontal="center" vertical="center"/>
    </xf>
    <xf numFmtId="180" fontId="0" fillId="0" borderId="0" xfId="0" applyNumberFormat="1"/>
    <xf numFmtId="0" fontId="14" fillId="0" borderId="12" xfId="2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2" xfId="2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vertical="center"/>
    </xf>
    <xf numFmtId="0" fontId="14" fillId="0" borderId="7" xfId="2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vertical="center"/>
    </xf>
    <xf numFmtId="41" fontId="3" fillId="0" borderId="27" xfId="1" applyNumberFormat="1" applyFont="1" applyFill="1" applyBorder="1" applyAlignment="1">
      <alignment vertical="center"/>
    </xf>
    <xf numFmtId="41" fontId="3" fillId="0" borderId="28" xfId="1" applyNumberFormat="1" applyFont="1" applyFill="1" applyBorder="1" applyAlignment="1">
      <alignment vertical="center"/>
    </xf>
    <xf numFmtId="41" fontId="19" fillId="0" borderId="4" xfId="1" applyNumberFormat="1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41" fontId="20" fillId="0" borderId="1" xfId="1" applyFont="1" applyFill="1" applyBorder="1" applyAlignment="1">
      <alignment vertical="center"/>
    </xf>
    <xf numFmtId="41" fontId="3" fillId="5" borderId="4" xfId="1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17" fontId="3" fillId="5" borderId="1" xfId="0" applyNumberFormat="1" applyFont="1" applyFill="1" applyBorder="1" applyAlignment="1">
      <alignment horizontal="center" vertical="center" wrapText="1" shrinkToFit="1"/>
    </xf>
    <xf numFmtId="41" fontId="3" fillId="0" borderId="0" xfId="1" applyFont="1" applyFill="1" applyBorder="1" applyAlignment="1">
      <alignment vertical="center"/>
    </xf>
    <xf numFmtId="41" fontId="20" fillId="5" borderId="1" xfId="1" applyFont="1" applyFill="1" applyBorder="1" applyAlignment="1">
      <alignment vertical="center"/>
    </xf>
    <xf numFmtId="0" fontId="3" fillId="5" borderId="4" xfId="0" applyFont="1" applyFill="1" applyBorder="1" applyAlignment="1">
      <alignment vertical="center"/>
    </xf>
    <xf numFmtId="0" fontId="3" fillId="0" borderId="30" xfId="0" applyFont="1" applyFill="1" applyBorder="1" applyAlignment="1">
      <alignment horizontal="center" vertical="center"/>
    </xf>
    <xf numFmtId="41" fontId="20" fillId="0" borderId="7" xfId="1" applyFont="1" applyFill="1" applyBorder="1" applyAlignment="1">
      <alignment vertical="center"/>
    </xf>
    <xf numFmtId="0" fontId="20" fillId="5" borderId="1" xfId="0" applyFont="1" applyFill="1" applyBorder="1" applyAlignment="1">
      <alignment horizontal="center" vertical="center"/>
    </xf>
    <xf numFmtId="41" fontId="20" fillId="0" borderId="0" xfId="1" applyFont="1" applyFill="1" applyBorder="1" applyAlignment="1">
      <alignment vertical="center"/>
    </xf>
    <xf numFmtId="0" fontId="3" fillId="5" borderId="4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/>
    </xf>
    <xf numFmtId="0" fontId="3" fillId="0" borderId="32" xfId="0" applyFont="1" applyFill="1" applyBorder="1" applyAlignment="1">
      <alignment vertical="center"/>
    </xf>
    <xf numFmtId="0" fontId="8" fillId="0" borderId="32" xfId="0" applyFont="1" applyFill="1" applyBorder="1" applyAlignment="1">
      <alignment horizontal="center" vertical="center"/>
    </xf>
    <xf numFmtId="41" fontId="12" fillId="0" borderId="32" xfId="1" applyFont="1" applyFill="1" applyBorder="1" applyAlignment="1">
      <alignment vertical="center"/>
    </xf>
    <xf numFmtId="0" fontId="3" fillId="0" borderId="3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1" fontId="3" fillId="0" borderId="15" xfId="1" applyFont="1" applyFill="1" applyBorder="1" applyAlignment="1">
      <alignment horizontal="center" vertical="center"/>
    </xf>
    <xf numFmtId="41" fontId="3" fillId="0" borderId="16" xfId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16" fillId="0" borderId="0" xfId="0" applyFont="1" applyAlignment="1">
      <alignment horizontal="center" vertical="center" shrinkToFit="1"/>
    </xf>
    <xf numFmtId="0" fontId="17" fillId="0" borderId="9" xfId="0" applyFont="1" applyBorder="1" applyAlignment="1">
      <alignment horizontal="left" vertical="center" shrinkToFit="1"/>
    </xf>
    <xf numFmtId="0" fontId="5" fillId="4" borderId="25" xfId="0" applyFont="1" applyFill="1" applyBorder="1" applyAlignment="1">
      <alignment horizontal="justify" vertical="center" wrapText="1"/>
    </xf>
    <xf numFmtId="0" fontId="5" fillId="4" borderId="26" xfId="0" applyFont="1" applyFill="1" applyBorder="1" applyAlignment="1">
      <alignment horizontal="justify" vertical="center"/>
    </xf>
    <xf numFmtId="179" fontId="5" fillId="4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0" borderId="9" xfId="4" applyFont="1" applyBorder="1" applyAlignment="1">
      <alignment horizontal="right" vertical="center" wrapText="1"/>
    </xf>
    <xf numFmtId="0" fontId="3" fillId="0" borderId="31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1" fontId="9" fillId="0" borderId="3" xfId="1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41" fontId="9" fillId="0" borderId="1" xfId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left" vertical="center" wrapText="1"/>
    </xf>
  </cellXfs>
  <cellStyles count="8">
    <cellStyle name="쉼표 [0]" xfId="1" builtinId="6"/>
    <cellStyle name="쉼표 [0] 2" xfId="6"/>
    <cellStyle name="쉼표 [0] 3 2" xfId="3"/>
    <cellStyle name="표준" xfId="0" builtinId="0"/>
    <cellStyle name="표준 16" xfId="7"/>
    <cellStyle name="표준 2" xfId="5"/>
    <cellStyle name="표준_8FFE6E340C9F4c01980F5F0626809044" xfId="4"/>
    <cellStyle name="표준_토지조서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3</xdr:row>
      <xdr:rowOff>0</xdr:rowOff>
    </xdr:from>
    <xdr:to>
      <xdr:col>3</xdr:col>
      <xdr:colOff>66675</xdr:colOff>
      <xdr:row>3</xdr:row>
      <xdr:rowOff>209550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>
          <a:off x="1247775" y="8572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3</xdr:row>
      <xdr:rowOff>0</xdr:rowOff>
    </xdr:from>
    <xdr:to>
      <xdr:col>2</xdr:col>
      <xdr:colOff>523875</xdr:colOff>
      <xdr:row>3</xdr:row>
      <xdr:rowOff>171450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>
          <a:off x="1952625" y="8572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428625</xdr:colOff>
      <xdr:row>114</xdr:row>
      <xdr:rowOff>0</xdr:rowOff>
    </xdr:from>
    <xdr:to>
      <xdr:col>2</xdr:col>
      <xdr:colOff>523875</xdr:colOff>
      <xdr:row>129</xdr:row>
      <xdr:rowOff>0</xdr:rowOff>
    </xdr:to>
    <xdr:sp macro="" textlink="">
      <xdr:nvSpPr>
        <xdr:cNvPr id="3" name="Text Box 17"/>
        <xdr:cNvSpPr txBox="1">
          <a:spLocks noChangeArrowheads="1"/>
        </xdr:cNvSpPr>
      </xdr:nvSpPr>
      <xdr:spPr bwMode="auto">
        <a:xfrm>
          <a:off x="1952625" y="35433000"/>
          <a:ext cx="95250" cy="775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428625</xdr:colOff>
      <xdr:row>6</xdr:row>
      <xdr:rowOff>0</xdr:rowOff>
    </xdr:from>
    <xdr:to>
      <xdr:col>2</xdr:col>
      <xdr:colOff>523875</xdr:colOff>
      <xdr:row>87</xdr:row>
      <xdr:rowOff>0</xdr:rowOff>
    </xdr:to>
    <xdr:sp macro="" textlink="">
      <xdr:nvSpPr>
        <xdr:cNvPr id="4" name="Text Box 17"/>
        <xdr:cNvSpPr txBox="1">
          <a:spLocks noChangeArrowheads="1"/>
        </xdr:cNvSpPr>
      </xdr:nvSpPr>
      <xdr:spPr bwMode="auto">
        <a:xfrm>
          <a:off x="1952625" y="1800225"/>
          <a:ext cx="95250" cy="4232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428625</xdr:colOff>
      <xdr:row>460</xdr:row>
      <xdr:rowOff>0</xdr:rowOff>
    </xdr:from>
    <xdr:to>
      <xdr:col>2</xdr:col>
      <xdr:colOff>523875</xdr:colOff>
      <xdr:row>460</xdr:row>
      <xdr:rowOff>142875</xdr:rowOff>
    </xdr:to>
    <xdr:sp macro="" textlink="">
      <xdr:nvSpPr>
        <xdr:cNvPr id="5" name="Text Box 17"/>
        <xdr:cNvSpPr txBox="1">
          <a:spLocks noChangeArrowheads="1"/>
        </xdr:cNvSpPr>
      </xdr:nvSpPr>
      <xdr:spPr bwMode="auto">
        <a:xfrm>
          <a:off x="1952625" y="135502650"/>
          <a:ext cx="952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6</xdr:row>
      <xdr:rowOff>0</xdr:rowOff>
    </xdr:from>
    <xdr:to>
      <xdr:col>2</xdr:col>
      <xdr:colOff>523875</xdr:colOff>
      <xdr:row>6</xdr:row>
      <xdr:rowOff>209550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>
          <a:off x="1247775" y="11715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428625</xdr:colOff>
      <xdr:row>5</xdr:row>
      <xdr:rowOff>0</xdr:rowOff>
    </xdr:from>
    <xdr:to>
      <xdr:col>2</xdr:col>
      <xdr:colOff>523875</xdr:colOff>
      <xdr:row>5</xdr:row>
      <xdr:rowOff>209550</xdr:rowOff>
    </xdr:to>
    <xdr:sp macro="" textlink="">
      <xdr:nvSpPr>
        <xdr:cNvPr id="3" name="Text Box 17"/>
        <xdr:cNvSpPr txBox="1">
          <a:spLocks noChangeArrowheads="1"/>
        </xdr:cNvSpPr>
      </xdr:nvSpPr>
      <xdr:spPr bwMode="auto">
        <a:xfrm>
          <a:off x="1247775" y="8572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428625</xdr:colOff>
      <xdr:row>337</xdr:row>
      <xdr:rowOff>0</xdr:rowOff>
    </xdr:from>
    <xdr:to>
      <xdr:col>2</xdr:col>
      <xdr:colOff>523875</xdr:colOff>
      <xdr:row>337</xdr:row>
      <xdr:rowOff>209550</xdr:rowOff>
    </xdr:to>
    <xdr:sp macro="" textlink="">
      <xdr:nvSpPr>
        <xdr:cNvPr id="4" name="Text Box 17"/>
        <xdr:cNvSpPr txBox="1">
          <a:spLocks noChangeArrowheads="1"/>
        </xdr:cNvSpPr>
      </xdr:nvSpPr>
      <xdr:spPr bwMode="auto">
        <a:xfrm>
          <a:off x="1247775" y="8823960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queryTables/queryTable1.xml><?xml version="1.0" encoding="utf-8"?>
<queryTable xmlns="http://schemas.openxmlformats.org/spreadsheetml/2006/main" name="언양읍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언양읍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-0.249977111117893"/>
  </sheetPr>
  <dimension ref="A1:P172"/>
  <sheetViews>
    <sheetView view="pageBreakPreview" zoomScaleSheetLayoutView="100" workbookViewId="0">
      <pane xSplit="2" ySplit="3" topLeftCell="C119" activePane="bottomRight" state="frozen"/>
      <selection activeCell="B1" sqref="B1:I1"/>
      <selection pane="topRight" activeCell="B1" sqref="B1:I1"/>
      <selection pane="bottomLeft" activeCell="B1" sqref="B1:I1"/>
      <selection pane="bottomRight" activeCell="G21" sqref="G21:G117"/>
    </sheetView>
  </sheetViews>
  <sheetFormatPr defaultRowHeight="11.25"/>
  <cols>
    <col min="1" max="1" width="3.77734375" style="10" customWidth="1"/>
    <col min="2" max="2" width="5.77734375" style="1" customWidth="1"/>
    <col min="3" max="4" width="5.33203125" style="10" customWidth="1"/>
    <col min="5" max="5" width="3.77734375" style="10" customWidth="1"/>
    <col min="6" max="6" width="8.33203125" style="2" customWidth="1"/>
    <col min="7" max="7" width="8.109375" style="2" customWidth="1"/>
    <col min="8" max="8" width="9.6640625" style="10" customWidth="1"/>
    <col min="9" max="9" width="20.77734375" style="1" customWidth="1"/>
    <col min="10" max="11" width="6.77734375" style="10" customWidth="1"/>
    <col min="12" max="13" width="8.88671875" style="17"/>
    <col min="14" max="14" width="8.88671875" style="18"/>
    <col min="15" max="16" width="8.88671875" style="17"/>
    <col min="17" max="16384" width="8.88671875" style="10"/>
  </cols>
  <sheetData>
    <row r="1" spans="1:16" ht="28.5" customHeight="1">
      <c r="A1" s="174" t="s">
        <v>16</v>
      </c>
      <c r="B1" s="174"/>
      <c r="C1" s="174"/>
      <c r="D1" s="174"/>
      <c r="E1" s="174"/>
      <c r="F1" s="174"/>
      <c r="G1" s="174"/>
      <c r="H1" s="174"/>
      <c r="I1" s="174"/>
      <c r="J1" s="174"/>
      <c r="K1" s="5"/>
    </row>
    <row r="2" spans="1:16" ht="20.100000000000001" customHeight="1">
      <c r="A2" s="175" t="s">
        <v>0</v>
      </c>
      <c r="B2" s="177" t="s">
        <v>2</v>
      </c>
      <c r="C2" s="179" t="s">
        <v>3</v>
      </c>
      <c r="D2" s="179" t="s">
        <v>4</v>
      </c>
      <c r="E2" s="179" t="s">
        <v>5</v>
      </c>
      <c r="F2" s="181" t="s">
        <v>7</v>
      </c>
      <c r="G2" s="182"/>
      <c r="H2" s="179" t="s">
        <v>6</v>
      </c>
      <c r="I2" s="179" t="s">
        <v>1</v>
      </c>
      <c r="J2" s="183" t="s">
        <v>8</v>
      </c>
      <c r="K2" s="6"/>
    </row>
    <row r="3" spans="1:16" ht="20.100000000000001" customHeight="1">
      <c r="A3" s="176"/>
      <c r="B3" s="178"/>
      <c r="C3" s="180"/>
      <c r="D3" s="180"/>
      <c r="E3" s="180"/>
      <c r="F3" s="4" t="s">
        <v>9</v>
      </c>
      <c r="G3" s="4" t="s">
        <v>10</v>
      </c>
      <c r="H3" s="180"/>
      <c r="I3" s="180"/>
      <c r="J3" s="184"/>
      <c r="K3" s="7"/>
      <c r="L3" s="8" t="s">
        <v>12</v>
      </c>
      <c r="M3" s="9" t="s">
        <v>13</v>
      </c>
      <c r="N3" s="9" t="s">
        <v>14</v>
      </c>
      <c r="O3" s="8" t="s">
        <v>11</v>
      </c>
      <c r="P3" s="8" t="s">
        <v>15</v>
      </c>
    </row>
    <row r="4" spans="1:16" ht="24.95" customHeight="1">
      <c r="A4" s="15"/>
      <c r="B4" s="32" t="s">
        <v>32</v>
      </c>
      <c r="C4" s="31">
        <v>745</v>
      </c>
      <c r="D4" s="31">
        <v>181</v>
      </c>
      <c r="E4" s="31" t="s">
        <v>29</v>
      </c>
      <c r="F4" s="34">
        <v>51</v>
      </c>
      <c r="G4" s="41">
        <v>51</v>
      </c>
      <c r="H4" s="31" t="s">
        <v>34</v>
      </c>
      <c r="I4" s="37" t="s">
        <v>35</v>
      </c>
      <c r="J4" s="13"/>
      <c r="K4" s="21"/>
      <c r="L4" s="22"/>
      <c r="M4" s="24"/>
      <c r="N4" s="23"/>
      <c r="O4" s="26"/>
      <c r="P4" s="25"/>
    </row>
    <row r="5" spans="1:16" ht="24.95" customHeight="1">
      <c r="A5" s="15"/>
      <c r="B5" s="32" t="s">
        <v>32</v>
      </c>
      <c r="C5" s="31">
        <v>745</v>
      </c>
      <c r="D5" s="31">
        <v>182</v>
      </c>
      <c r="E5" s="31" t="s">
        <v>26</v>
      </c>
      <c r="F5" s="34">
        <v>43</v>
      </c>
      <c r="G5" s="41">
        <v>32</v>
      </c>
      <c r="H5" s="31" t="s">
        <v>34</v>
      </c>
      <c r="I5" s="37" t="s">
        <v>35</v>
      </c>
      <c r="J5" s="13"/>
      <c r="K5" s="21"/>
      <c r="L5" s="22"/>
      <c r="M5" s="24"/>
      <c r="N5" s="23"/>
      <c r="O5" s="26"/>
      <c r="P5" s="25"/>
    </row>
    <row r="6" spans="1:16" ht="24.95" customHeight="1">
      <c r="A6" s="15"/>
      <c r="B6" s="32" t="s">
        <v>32</v>
      </c>
      <c r="C6" s="31">
        <v>745</v>
      </c>
      <c r="D6" s="31">
        <v>183</v>
      </c>
      <c r="E6" s="31" t="s">
        <v>29</v>
      </c>
      <c r="F6" s="34">
        <v>94</v>
      </c>
      <c r="G6" s="41">
        <v>67</v>
      </c>
      <c r="H6" s="31" t="s">
        <v>34</v>
      </c>
      <c r="I6" s="37" t="s">
        <v>35</v>
      </c>
      <c r="J6" s="13"/>
      <c r="K6" s="21"/>
      <c r="L6" s="22"/>
      <c r="M6" s="24"/>
      <c r="N6" s="23"/>
      <c r="O6" s="26"/>
      <c r="P6" s="25"/>
    </row>
    <row r="7" spans="1:16" ht="24.95" customHeight="1">
      <c r="A7" s="15"/>
      <c r="B7" s="32" t="s">
        <v>32</v>
      </c>
      <c r="C7" s="31">
        <v>745</v>
      </c>
      <c r="D7" s="31">
        <v>126</v>
      </c>
      <c r="E7" s="31" t="s">
        <v>29</v>
      </c>
      <c r="F7" s="34">
        <v>13</v>
      </c>
      <c r="G7" s="41">
        <v>13</v>
      </c>
      <c r="H7" s="31" t="s">
        <v>34</v>
      </c>
      <c r="I7" s="37" t="s">
        <v>35</v>
      </c>
      <c r="J7" s="13"/>
      <c r="K7" s="21"/>
      <c r="L7" s="22"/>
      <c r="M7" s="24"/>
      <c r="N7" s="23"/>
      <c r="O7" s="26"/>
      <c r="P7" s="25"/>
    </row>
    <row r="8" spans="1:16" ht="24.95" customHeight="1">
      <c r="A8" s="15"/>
      <c r="B8" s="32" t="s">
        <v>32</v>
      </c>
      <c r="C8" s="31">
        <v>354</v>
      </c>
      <c r="D8" s="31">
        <v>8</v>
      </c>
      <c r="E8" s="31" t="s">
        <v>31</v>
      </c>
      <c r="F8" s="34">
        <v>249</v>
      </c>
      <c r="G8" s="46">
        <v>249</v>
      </c>
      <c r="H8" s="31" t="s">
        <v>34</v>
      </c>
      <c r="I8" s="37" t="s">
        <v>36</v>
      </c>
      <c r="J8" s="13"/>
      <c r="K8" s="21"/>
      <c r="L8" s="22"/>
      <c r="M8" s="24"/>
      <c r="N8" s="23"/>
      <c r="O8" s="26"/>
      <c r="P8" s="25"/>
    </row>
    <row r="9" spans="1:16" ht="24.95" customHeight="1">
      <c r="A9" s="15"/>
      <c r="B9" s="32" t="s">
        <v>32</v>
      </c>
      <c r="C9" s="31">
        <v>355</v>
      </c>
      <c r="D9" s="31">
        <v>2</v>
      </c>
      <c r="E9" s="31" t="s">
        <v>22</v>
      </c>
      <c r="F9" s="34">
        <v>21007</v>
      </c>
      <c r="G9" s="41">
        <v>21007</v>
      </c>
      <c r="H9" s="31" t="s">
        <v>34</v>
      </c>
      <c r="I9" s="37" t="s">
        <v>35</v>
      </c>
      <c r="J9" s="13"/>
      <c r="K9" s="21"/>
      <c r="L9" s="22"/>
      <c r="M9" s="24"/>
      <c r="N9" s="23"/>
      <c r="O9" s="26"/>
      <c r="P9" s="25"/>
    </row>
    <row r="10" spans="1:16" ht="24.95" customHeight="1">
      <c r="A10" s="15"/>
      <c r="B10" s="32" t="s">
        <v>32</v>
      </c>
      <c r="C10" s="31">
        <v>745</v>
      </c>
      <c r="D10" s="31">
        <v>125</v>
      </c>
      <c r="E10" s="31" t="s">
        <v>29</v>
      </c>
      <c r="F10" s="34">
        <v>194</v>
      </c>
      <c r="G10" s="41">
        <v>194</v>
      </c>
      <c r="H10" s="31" t="s">
        <v>34</v>
      </c>
      <c r="I10" s="37" t="s">
        <v>37</v>
      </c>
      <c r="J10" s="13"/>
      <c r="K10" s="21">
        <f>SUM(G4:G10)</f>
        <v>21613</v>
      </c>
      <c r="L10" s="22"/>
      <c r="M10" s="24"/>
      <c r="N10" s="23"/>
      <c r="O10" s="26"/>
      <c r="P10" s="25"/>
    </row>
    <row r="11" spans="1:16" ht="24.95" customHeight="1">
      <c r="A11" s="15"/>
      <c r="B11" s="32" t="s">
        <v>32</v>
      </c>
      <c r="C11" s="31">
        <v>745</v>
      </c>
      <c r="D11" s="31">
        <v>124</v>
      </c>
      <c r="E11" s="31" t="s">
        <v>29</v>
      </c>
      <c r="F11" s="34">
        <v>872</v>
      </c>
      <c r="G11" s="41">
        <v>872</v>
      </c>
      <c r="H11" s="31" t="s">
        <v>34</v>
      </c>
      <c r="I11" s="37" t="s">
        <v>35</v>
      </c>
      <c r="J11" s="13"/>
      <c r="K11" s="21"/>
      <c r="L11" s="22"/>
      <c r="M11" s="24"/>
      <c r="N11" s="23"/>
      <c r="O11" s="26"/>
      <c r="P11" s="25"/>
    </row>
    <row r="12" spans="1:16" ht="24.95" customHeight="1">
      <c r="A12" s="15"/>
      <c r="B12" s="32" t="s">
        <v>32</v>
      </c>
      <c r="C12" s="31">
        <v>354</v>
      </c>
      <c r="D12" s="31">
        <v>2</v>
      </c>
      <c r="E12" s="31" t="s">
        <v>46</v>
      </c>
      <c r="F12" s="34">
        <v>4998</v>
      </c>
      <c r="G12" s="46">
        <v>434</v>
      </c>
      <c r="H12" s="31" t="s">
        <v>47</v>
      </c>
      <c r="I12" s="37" t="s">
        <v>48</v>
      </c>
      <c r="J12" s="13"/>
      <c r="K12" s="21"/>
      <c r="L12" s="22"/>
      <c r="M12" s="24"/>
      <c r="N12" s="23"/>
      <c r="O12" s="26"/>
      <c r="P12" s="25"/>
    </row>
    <row r="13" spans="1:16" ht="24.95" customHeight="1">
      <c r="A13" s="15"/>
      <c r="B13" s="32" t="s">
        <v>32</v>
      </c>
      <c r="C13" s="31">
        <v>354</v>
      </c>
      <c r="D13" s="31">
        <v>5</v>
      </c>
      <c r="E13" s="31" t="s">
        <v>31</v>
      </c>
      <c r="F13" s="34">
        <v>947</v>
      </c>
      <c r="G13" s="46">
        <v>947</v>
      </c>
      <c r="H13" s="31" t="s">
        <v>34</v>
      </c>
      <c r="I13" s="37" t="s">
        <v>36</v>
      </c>
      <c r="J13" s="13"/>
      <c r="K13" s="21"/>
      <c r="L13" s="22"/>
      <c r="M13" s="24"/>
      <c r="N13" s="23"/>
      <c r="O13" s="26"/>
      <c r="P13" s="25"/>
    </row>
    <row r="14" spans="1:16" ht="24.95" customHeight="1">
      <c r="A14" s="15"/>
      <c r="B14" s="32" t="s">
        <v>32</v>
      </c>
      <c r="C14" s="31">
        <v>356</v>
      </c>
      <c r="D14" s="31">
        <v>3</v>
      </c>
      <c r="E14" s="31" t="s">
        <v>20</v>
      </c>
      <c r="F14" s="34">
        <v>1626</v>
      </c>
      <c r="G14" s="41">
        <v>1626</v>
      </c>
      <c r="H14" s="31" t="s">
        <v>34</v>
      </c>
      <c r="I14" s="37" t="s">
        <v>35</v>
      </c>
      <c r="J14" s="13"/>
      <c r="K14" s="21"/>
      <c r="L14" s="22"/>
      <c r="M14" s="24"/>
      <c r="N14" s="23"/>
      <c r="O14" s="26"/>
      <c r="P14" s="25"/>
    </row>
    <row r="15" spans="1:16" ht="24.95" customHeight="1">
      <c r="A15" s="15"/>
      <c r="B15" s="32" t="s">
        <v>32</v>
      </c>
      <c r="C15" s="31">
        <v>745</v>
      </c>
      <c r="D15" s="31">
        <v>41</v>
      </c>
      <c r="E15" s="31" t="s">
        <v>29</v>
      </c>
      <c r="F15" s="34">
        <v>80</v>
      </c>
      <c r="G15" s="41">
        <v>80</v>
      </c>
      <c r="H15" s="31" t="s">
        <v>34</v>
      </c>
      <c r="I15" s="37" t="s">
        <v>37</v>
      </c>
      <c r="J15" s="13"/>
      <c r="K15" s="21"/>
      <c r="L15" s="22"/>
      <c r="M15" s="24"/>
      <c r="N15" s="23"/>
      <c r="O15" s="26"/>
      <c r="P15" s="25"/>
    </row>
    <row r="16" spans="1:16" ht="24.95" customHeight="1">
      <c r="A16" s="15"/>
      <c r="B16" s="32" t="s">
        <v>32</v>
      </c>
      <c r="C16" s="31">
        <v>745</v>
      </c>
      <c r="D16" s="31">
        <v>123</v>
      </c>
      <c r="E16" s="31" t="s">
        <v>26</v>
      </c>
      <c r="F16" s="34">
        <v>2330</v>
      </c>
      <c r="G16" s="41">
        <v>905</v>
      </c>
      <c r="H16" s="31" t="s">
        <v>34</v>
      </c>
      <c r="I16" s="37" t="s">
        <v>35</v>
      </c>
      <c r="J16" s="13"/>
      <c r="K16" s="21"/>
      <c r="L16" s="22"/>
      <c r="M16" s="24"/>
      <c r="N16" s="23"/>
      <c r="O16" s="26"/>
      <c r="P16" s="25"/>
    </row>
    <row r="17" spans="1:16" ht="24.95" customHeight="1">
      <c r="A17" s="15"/>
      <c r="B17" s="32" t="s">
        <v>32</v>
      </c>
      <c r="C17" s="31">
        <v>356</v>
      </c>
      <c r="D17" s="31">
        <v>2</v>
      </c>
      <c r="E17" s="31" t="s">
        <v>19</v>
      </c>
      <c r="F17" s="34">
        <v>96</v>
      </c>
      <c r="G17" s="41">
        <v>96</v>
      </c>
      <c r="H17" s="31" t="s">
        <v>34</v>
      </c>
      <c r="I17" s="37" t="s">
        <v>35</v>
      </c>
      <c r="J17" s="13"/>
      <c r="K17" s="21"/>
      <c r="L17" s="22"/>
      <c r="M17" s="24"/>
      <c r="N17" s="23"/>
      <c r="O17" s="26"/>
      <c r="P17" s="25"/>
    </row>
    <row r="18" spans="1:16" ht="24.95" customHeight="1">
      <c r="A18" s="15"/>
      <c r="B18" s="32" t="s">
        <v>32</v>
      </c>
      <c r="C18" s="31">
        <v>360</v>
      </c>
      <c r="D18" s="31"/>
      <c r="E18" s="31" t="s">
        <v>20</v>
      </c>
      <c r="F18" s="34">
        <v>56</v>
      </c>
      <c r="G18" s="41">
        <v>56</v>
      </c>
      <c r="H18" s="31" t="s">
        <v>34</v>
      </c>
      <c r="I18" s="37" t="s">
        <v>35</v>
      </c>
      <c r="J18" s="13"/>
      <c r="K18" s="21"/>
      <c r="L18" s="22"/>
      <c r="M18" s="24"/>
      <c r="N18" s="23"/>
      <c r="O18" s="26"/>
      <c r="P18" s="25"/>
    </row>
    <row r="19" spans="1:16" ht="24.95" customHeight="1">
      <c r="A19" s="15"/>
      <c r="B19" s="32" t="s">
        <v>32</v>
      </c>
      <c r="C19" s="31">
        <v>356</v>
      </c>
      <c r="D19" s="31">
        <v>6</v>
      </c>
      <c r="E19" s="31" t="s">
        <v>29</v>
      </c>
      <c r="F19" s="34">
        <v>115</v>
      </c>
      <c r="G19" s="41">
        <v>115</v>
      </c>
      <c r="H19" s="31" t="s">
        <v>34</v>
      </c>
      <c r="I19" s="37" t="s">
        <v>37</v>
      </c>
      <c r="J19" s="38"/>
      <c r="K19" s="21"/>
      <c r="L19" s="22"/>
      <c r="M19" s="24"/>
      <c r="N19" s="23"/>
      <c r="O19" s="26"/>
      <c r="P19" s="25"/>
    </row>
    <row r="20" spans="1:16" ht="24.95" customHeight="1">
      <c r="A20" s="15"/>
      <c r="B20" s="32" t="s">
        <v>32</v>
      </c>
      <c r="C20" s="31">
        <v>356</v>
      </c>
      <c r="D20" s="31">
        <v>7</v>
      </c>
      <c r="E20" s="31" t="s">
        <v>26</v>
      </c>
      <c r="F20" s="34">
        <v>142</v>
      </c>
      <c r="G20" s="41">
        <v>5</v>
      </c>
      <c r="H20" s="31" t="s">
        <v>34</v>
      </c>
      <c r="I20" s="37" t="s">
        <v>35</v>
      </c>
      <c r="J20" s="38"/>
      <c r="K20" s="21"/>
      <c r="L20" s="22"/>
      <c r="M20" s="24"/>
      <c r="N20" s="23"/>
      <c r="O20" s="26"/>
      <c r="P20" s="25"/>
    </row>
    <row r="21" spans="1:16" ht="24.95" customHeight="1">
      <c r="A21" s="15"/>
      <c r="B21" s="32" t="s">
        <v>32</v>
      </c>
      <c r="C21" s="31">
        <v>370</v>
      </c>
      <c r="D21" s="31">
        <v>4</v>
      </c>
      <c r="E21" s="31" t="s">
        <v>31</v>
      </c>
      <c r="F21" s="34">
        <v>40</v>
      </c>
      <c r="G21" s="46">
        <v>40</v>
      </c>
      <c r="H21" s="31" t="s">
        <v>34</v>
      </c>
      <c r="I21" s="37" t="s">
        <v>36</v>
      </c>
      <c r="J21" s="13"/>
      <c r="K21" s="21"/>
      <c r="L21" s="22"/>
      <c r="M21" s="24"/>
      <c r="N21" s="23"/>
      <c r="O21" s="26"/>
      <c r="P21" s="25"/>
    </row>
    <row r="22" spans="1:16" ht="24.95" customHeight="1">
      <c r="A22" s="15"/>
      <c r="B22" s="32" t="s">
        <v>32</v>
      </c>
      <c r="C22" s="31">
        <v>410</v>
      </c>
      <c r="D22" s="31">
        <v>4</v>
      </c>
      <c r="E22" s="31" t="s">
        <v>22</v>
      </c>
      <c r="F22" s="34">
        <v>12551</v>
      </c>
      <c r="G22" s="41">
        <v>12325</v>
      </c>
      <c r="H22" s="31" t="s">
        <v>34</v>
      </c>
      <c r="I22" s="37" t="s">
        <v>35</v>
      </c>
      <c r="J22" s="13"/>
      <c r="K22" s="21"/>
      <c r="L22" s="22"/>
      <c r="M22" s="24"/>
      <c r="N22" s="23"/>
      <c r="O22" s="26"/>
      <c r="P22" s="25"/>
    </row>
    <row r="23" spans="1:16" ht="24.95" customHeight="1">
      <c r="A23" s="15"/>
      <c r="B23" s="32" t="s">
        <v>32</v>
      </c>
      <c r="C23" s="31">
        <v>781</v>
      </c>
      <c r="D23" s="31"/>
      <c r="E23" s="31" t="s">
        <v>22</v>
      </c>
      <c r="F23" s="34">
        <v>132</v>
      </c>
      <c r="G23" s="41">
        <v>110</v>
      </c>
      <c r="H23" s="31" t="s">
        <v>34</v>
      </c>
      <c r="I23" s="37" t="s">
        <v>38</v>
      </c>
      <c r="J23" s="13"/>
      <c r="K23" s="21"/>
      <c r="L23" s="22"/>
      <c r="M23" s="24"/>
      <c r="N23" s="23"/>
      <c r="O23" s="26"/>
      <c r="P23" s="25"/>
    </row>
    <row r="24" spans="1:16" ht="24.95" customHeight="1">
      <c r="A24" s="15"/>
      <c r="B24" s="32" t="s">
        <v>32</v>
      </c>
      <c r="C24" s="31">
        <v>373</v>
      </c>
      <c r="D24" s="31">
        <v>4</v>
      </c>
      <c r="E24" s="31" t="s">
        <v>23</v>
      </c>
      <c r="F24" s="34">
        <v>73</v>
      </c>
      <c r="G24" s="41">
        <v>17</v>
      </c>
      <c r="H24" s="31" t="s">
        <v>34</v>
      </c>
      <c r="I24" s="37" t="s">
        <v>37</v>
      </c>
      <c r="J24" s="38"/>
      <c r="K24" s="21"/>
      <c r="L24" s="22">
        <v>5</v>
      </c>
      <c r="M24" s="24">
        <v>5.4</v>
      </c>
      <c r="N24" s="23">
        <v>5</v>
      </c>
      <c r="O24" s="22">
        <f>N24</f>
        <v>5</v>
      </c>
      <c r="P24" s="25">
        <f>L24/M24</f>
        <v>0.92592592592592582</v>
      </c>
    </row>
    <row r="25" spans="1:16" ht="24.95" customHeight="1">
      <c r="A25" s="15"/>
      <c r="B25" s="32" t="s">
        <v>32</v>
      </c>
      <c r="C25" s="31">
        <v>373</v>
      </c>
      <c r="D25" s="31">
        <v>5</v>
      </c>
      <c r="E25" s="31" t="s">
        <v>23</v>
      </c>
      <c r="F25" s="34">
        <v>329</v>
      </c>
      <c r="G25" s="41">
        <v>329</v>
      </c>
      <c r="H25" s="31" t="s">
        <v>34</v>
      </c>
      <c r="I25" s="37" t="s">
        <v>35</v>
      </c>
      <c r="J25" s="38"/>
      <c r="K25" s="21"/>
      <c r="L25" s="22">
        <v>69</v>
      </c>
      <c r="M25" s="24">
        <v>69.099999999999994</v>
      </c>
      <c r="N25" s="23">
        <v>68</v>
      </c>
      <c r="O25" s="26">
        <f>+ROUND(N25*P25,0)</f>
        <v>68</v>
      </c>
      <c r="P25" s="25">
        <f>L25/M25</f>
        <v>0.99855282199710571</v>
      </c>
    </row>
    <row r="26" spans="1:16" ht="24.95" customHeight="1">
      <c r="A26" s="15"/>
      <c r="B26" s="32" t="s">
        <v>32</v>
      </c>
      <c r="C26" s="31">
        <v>373</v>
      </c>
      <c r="D26" s="31">
        <v>6</v>
      </c>
      <c r="E26" s="31" t="s">
        <v>23</v>
      </c>
      <c r="F26" s="34">
        <v>110</v>
      </c>
      <c r="G26" s="41">
        <v>60</v>
      </c>
      <c r="H26" s="31" t="s">
        <v>34</v>
      </c>
      <c r="I26" s="37" t="s">
        <v>35</v>
      </c>
      <c r="J26" s="13"/>
      <c r="K26" s="21"/>
      <c r="L26" s="22">
        <v>8657</v>
      </c>
      <c r="M26" s="24">
        <v>8568.2000000000007</v>
      </c>
      <c r="N26" s="23">
        <v>521</v>
      </c>
      <c r="O26" s="26">
        <f>+ROUND(N26*P26,0)</f>
        <v>526</v>
      </c>
      <c r="P26" s="25">
        <f>L26/M26</f>
        <v>1.0103639037370742</v>
      </c>
    </row>
    <row r="27" spans="1:16" ht="24.95" customHeight="1">
      <c r="A27" s="43"/>
      <c r="B27" s="44" t="s">
        <v>32</v>
      </c>
      <c r="C27" s="45">
        <v>373</v>
      </c>
      <c r="D27" s="45">
        <v>2</v>
      </c>
      <c r="E27" s="45" t="s">
        <v>23</v>
      </c>
      <c r="F27" s="46"/>
      <c r="G27" s="46">
        <v>215</v>
      </c>
      <c r="H27" s="45"/>
      <c r="I27" s="47"/>
      <c r="J27" s="48"/>
      <c r="K27" s="21"/>
      <c r="L27" s="22"/>
      <c r="M27" s="24"/>
      <c r="N27" s="23"/>
      <c r="O27" s="26"/>
      <c r="P27" s="25"/>
    </row>
    <row r="28" spans="1:16" ht="24.95" customHeight="1">
      <c r="A28" s="15"/>
      <c r="B28" s="32" t="s">
        <v>32</v>
      </c>
      <c r="C28" s="31">
        <v>372</v>
      </c>
      <c r="D28" s="31">
        <v>1</v>
      </c>
      <c r="E28" s="31" t="s">
        <v>23</v>
      </c>
      <c r="F28" s="34">
        <v>28</v>
      </c>
      <c r="G28" s="41">
        <v>28</v>
      </c>
      <c r="H28" s="31" t="s">
        <v>39</v>
      </c>
      <c r="I28" s="36"/>
      <c r="J28" s="13"/>
      <c r="K28" s="21"/>
      <c r="L28" s="22">
        <v>8157</v>
      </c>
      <c r="M28" s="24">
        <v>8170.7</v>
      </c>
      <c r="N28" s="23">
        <v>26</v>
      </c>
      <c r="O28" s="26">
        <f>+ROUND(N28*P28,0)</f>
        <v>26</v>
      </c>
      <c r="P28" s="25">
        <f>L28/M28</f>
        <v>0.99832327707540358</v>
      </c>
    </row>
    <row r="29" spans="1:16" ht="24.95" customHeight="1">
      <c r="A29" s="15"/>
      <c r="B29" s="32" t="s">
        <v>32</v>
      </c>
      <c r="C29" s="31">
        <v>372</v>
      </c>
      <c r="D29" s="31">
        <v>2</v>
      </c>
      <c r="E29" s="31" t="s">
        <v>49</v>
      </c>
      <c r="F29" s="34">
        <v>220</v>
      </c>
      <c r="G29" s="41">
        <v>220</v>
      </c>
      <c r="H29" s="31" t="s">
        <v>50</v>
      </c>
      <c r="I29" s="36"/>
      <c r="J29" s="13"/>
      <c r="K29" s="21"/>
      <c r="L29" s="22"/>
      <c r="M29" s="24"/>
      <c r="N29" s="23"/>
      <c r="O29" s="26"/>
      <c r="P29" s="25"/>
    </row>
    <row r="30" spans="1:16" ht="24.95" customHeight="1">
      <c r="A30" s="15"/>
      <c r="B30" s="32" t="s">
        <v>32</v>
      </c>
      <c r="C30" s="31">
        <v>372</v>
      </c>
      <c r="D30" s="31">
        <v>3</v>
      </c>
      <c r="E30" s="31" t="s">
        <v>26</v>
      </c>
      <c r="F30" s="34">
        <v>13</v>
      </c>
      <c r="G30" s="41">
        <v>4</v>
      </c>
      <c r="H30" s="31" t="s">
        <v>39</v>
      </c>
      <c r="I30" s="37"/>
      <c r="J30" s="13"/>
      <c r="K30" s="21"/>
      <c r="L30" s="22"/>
      <c r="M30" s="24"/>
      <c r="N30" s="23"/>
      <c r="O30" s="26"/>
      <c r="P30" s="25"/>
    </row>
    <row r="31" spans="1:16" ht="24.95" customHeight="1">
      <c r="A31" s="15"/>
      <c r="B31" s="32" t="s">
        <v>32</v>
      </c>
      <c r="C31" s="31">
        <v>369</v>
      </c>
      <c r="D31" s="31"/>
      <c r="E31" s="31" t="s">
        <v>25</v>
      </c>
      <c r="F31" s="34">
        <v>204</v>
      </c>
      <c r="G31" s="41">
        <v>204</v>
      </c>
      <c r="H31" s="31" t="s">
        <v>39</v>
      </c>
      <c r="I31" s="37"/>
      <c r="J31" s="13"/>
      <c r="K31" s="21"/>
      <c r="L31" s="22"/>
      <c r="M31" s="24"/>
      <c r="N31" s="23"/>
      <c r="O31" s="26"/>
      <c r="P31" s="25"/>
    </row>
    <row r="32" spans="1:16" ht="24.95" customHeight="1">
      <c r="A32" s="15"/>
      <c r="B32" s="32" t="s">
        <v>32</v>
      </c>
      <c r="C32" s="31">
        <v>368</v>
      </c>
      <c r="D32" s="31">
        <v>1</v>
      </c>
      <c r="E32" s="31" t="s">
        <v>29</v>
      </c>
      <c r="F32" s="34">
        <v>172</v>
      </c>
      <c r="G32" s="41">
        <v>100</v>
      </c>
      <c r="H32" s="31" t="s">
        <v>39</v>
      </c>
      <c r="I32" s="37"/>
      <c r="J32" s="13"/>
      <c r="K32" s="21"/>
      <c r="L32" s="22"/>
      <c r="M32" s="24"/>
      <c r="N32" s="23"/>
      <c r="O32" s="26"/>
      <c r="P32" s="25"/>
    </row>
    <row r="33" spans="1:16" ht="24.95" customHeight="1">
      <c r="A33" s="15"/>
      <c r="B33" s="32" t="s">
        <v>32</v>
      </c>
      <c r="C33" s="31">
        <v>367</v>
      </c>
      <c r="D33" s="31">
        <v>1</v>
      </c>
      <c r="E33" s="31" t="s">
        <v>25</v>
      </c>
      <c r="F33" s="34">
        <v>373</v>
      </c>
      <c r="G33" s="41">
        <v>136</v>
      </c>
      <c r="H33" s="31" t="s">
        <v>39</v>
      </c>
      <c r="I33" s="37"/>
      <c r="J33" s="13"/>
      <c r="K33" s="21"/>
      <c r="L33" s="22"/>
      <c r="M33" s="24"/>
      <c r="N33" s="23"/>
      <c r="O33" s="26"/>
      <c r="P33" s="25"/>
    </row>
    <row r="34" spans="1:16" ht="24.95" customHeight="1">
      <c r="A34" s="15"/>
      <c r="B34" s="32" t="s">
        <v>32</v>
      </c>
      <c r="C34" s="31">
        <v>745</v>
      </c>
      <c r="D34" s="31">
        <v>1</v>
      </c>
      <c r="E34" s="31" t="s">
        <v>52</v>
      </c>
      <c r="F34" s="34">
        <v>39635</v>
      </c>
      <c r="G34" s="41">
        <v>1713</v>
      </c>
      <c r="H34" s="31" t="s">
        <v>51</v>
      </c>
      <c r="I34" s="37"/>
      <c r="J34" s="13"/>
      <c r="K34" s="21"/>
      <c r="L34" s="22"/>
      <c r="M34" s="24"/>
      <c r="N34" s="23"/>
      <c r="O34" s="26"/>
      <c r="P34" s="25"/>
    </row>
    <row r="35" spans="1:16" ht="24.95" customHeight="1">
      <c r="A35" s="15"/>
      <c r="B35" s="32" t="s">
        <v>32</v>
      </c>
      <c r="C35" s="31">
        <v>380</v>
      </c>
      <c r="D35" s="31">
        <v>6</v>
      </c>
      <c r="E35" s="31" t="s">
        <v>25</v>
      </c>
      <c r="F35" s="10">
        <v>70</v>
      </c>
      <c r="G35" s="34">
        <v>70</v>
      </c>
      <c r="H35" s="31" t="s">
        <v>34</v>
      </c>
      <c r="I35" s="37" t="s">
        <v>35</v>
      </c>
      <c r="J35" s="13"/>
      <c r="K35" s="21"/>
      <c r="L35" s="22"/>
      <c r="M35" s="24"/>
      <c r="N35" s="23"/>
      <c r="O35" s="26"/>
      <c r="P35" s="25"/>
    </row>
    <row r="36" spans="1:16" ht="24.95" customHeight="1">
      <c r="A36" s="15"/>
      <c r="B36" s="32" t="s">
        <v>32</v>
      </c>
      <c r="C36" s="31">
        <v>745</v>
      </c>
      <c r="D36" s="31">
        <v>122</v>
      </c>
      <c r="E36" s="31" t="s">
        <v>25</v>
      </c>
      <c r="F36" s="34">
        <v>242</v>
      </c>
      <c r="G36" s="41">
        <v>242</v>
      </c>
      <c r="H36" s="31" t="s">
        <v>34</v>
      </c>
      <c r="I36" s="37" t="s">
        <v>40</v>
      </c>
      <c r="J36" s="13"/>
      <c r="K36" s="21"/>
      <c r="L36" s="22"/>
      <c r="M36" s="24"/>
      <c r="N36" s="23"/>
      <c r="O36" s="26"/>
      <c r="P36" s="25"/>
    </row>
    <row r="37" spans="1:16" ht="24.95" customHeight="1">
      <c r="A37" s="15"/>
      <c r="B37" s="32" t="s">
        <v>32</v>
      </c>
      <c r="C37" s="31">
        <v>795</v>
      </c>
      <c r="D37" s="31"/>
      <c r="E37" s="31" t="s">
        <v>22</v>
      </c>
      <c r="F37" s="34">
        <v>747</v>
      </c>
      <c r="G37" s="41">
        <v>685</v>
      </c>
      <c r="H37" s="31" t="s">
        <v>39</v>
      </c>
      <c r="I37" s="37"/>
      <c r="J37" s="13"/>
      <c r="K37" s="21"/>
      <c r="L37" s="22"/>
      <c r="M37" s="24"/>
      <c r="N37" s="23"/>
      <c r="O37" s="26"/>
      <c r="P37" s="25"/>
    </row>
    <row r="38" spans="1:16" ht="24.95" customHeight="1">
      <c r="A38" s="15"/>
      <c r="B38" s="32" t="s">
        <v>32</v>
      </c>
      <c r="C38" s="31">
        <v>745</v>
      </c>
      <c r="D38" s="31">
        <v>115</v>
      </c>
      <c r="E38" s="31" t="s">
        <v>20</v>
      </c>
      <c r="F38" s="34">
        <v>6</v>
      </c>
      <c r="G38" s="41">
        <v>6</v>
      </c>
      <c r="H38" s="31" t="s">
        <v>34</v>
      </c>
      <c r="I38" s="37" t="s">
        <v>37</v>
      </c>
      <c r="J38" s="13"/>
      <c r="K38" s="21"/>
      <c r="L38" s="22"/>
      <c r="M38" s="24"/>
      <c r="N38" s="23"/>
      <c r="O38" s="26"/>
      <c r="P38" s="25"/>
    </row>
    <row r="39" spans="1:16" ht="24.95" customHeight="1">
      <c r="A39" s="15"/>
      <c r="B39" s="32" t="s">
        <v>32</v>
      </c>
      <c r="C39" s="31">
        <v>745</v>
      </c>
      <c r="D39" s="31">
        <v>243</v>
      </c>
      <c r="E39" s="31" t="s">
        <v>25</v>
      </c>
      <c r="F39" s="34">
        <v>1</v>
      </c>
      <c r="G39" s="41">
        <v>1</v>
      </c>
      <c r="H39" s="31" t="s">
        <v>34</v>
      </c>
      <c r="I39" s="37" t="s">
        <v>40</v>
      </c>
      <c r="J39" s="13"/>
      <c r="K39" s="21"/>
      <c r="L39" s="22"/>
      <c r="M39" s="24"/>
      <c r="N39" s="23"/>
      <c r="O39" s="26"/>
      <c r="P39" s="25"/>
    </row>
    <row r="40" spans="1:16" ht="24.95" customHeight="1">
      <c r="A40" s="15"/>
      <c r="B40" s="32" t="s">
        <v>32</v>
      </c>
      <c r="C40" s="31">
        <v>386</v>
      </c>
      <c r="D40" s="31">
        <v>25</v>
      </c>
      <c r="E40" s="31" t="s">
        <v>20</v>
      </c>
      <c r="F40" s="34">
        <v>255</v>
      </c>
      <c r="G40" s="41">
        <v>217</v>
      </c>
      <c r="H40" s="31" t="s">
        <v>39</v>
      </c>
      <c r="I40" s="37"/>
      <c r="J40" s="13"/>
      <c r="K40" s="21"/>
      <c r="L40" s="22"/>
      <c r="M40" s="24"/>
      <c r="N40" s="23"/>
      <c r="O40" s="26"/>
      <c r="P40" s="25"/>
    </row>
    <row r="41" spans="1:16" ht="24.95" customHeight="1">
      <c r="A41" s="15"/>
      <c r="B41" s="32" t="s">
        <v>32</v>
      </c>
      <c r="C41" s="31">
        <v>384</v>
      </c>
      <c r="D41" s="31">
        <v>6</v>
      </c>
      <c r="E41" s="31" t="s">
        <v>25</v>
      </c>
      <c r="F41" s="34">
        <v>255</v>
      </c>
      <c r="G41" s="41">
        <v>82</v>
      </c>
      <c r="H41" s="31" t="s">
        <v>39</v>
      </c>
      <c r="I41" s="37"/>
      <c r="J41" s="13"/>
      <c r="K41" s="21">
        <f>SUM(G11:G41)</f>
        <v>21940</v>
      </c>
      <c r="L41" s="22"/>
      <c r="M41" s="24"/>
      <c r="N41" s="23"/>
      <c r="O41" s="26"/>
      <c r="P41" s="25"/>
    </row>
    <row r="42" spans="1:16" ht="24.95" customHeight="1">
      <c r="A42" s="15"/>
      <c r="B42" s="32" t="s">
        <v>32</v>
      </c>
      <c r="C42" s="31">
        <v>617</v>
      </c>
      <c r="D42" s="31">
        <v>3</v>
      </c>
      <c r="E42" s="31" t="s">
        <v>20</v>
      </c>
      <c r="F42" s="34">
        <v>14</v>
      </c>
      <c r="G42" s="41">
        <v>14</v>
      </c>
      <c r="H42" s="31" t="s">
        <v>34</v>
      </c>
      <c r="I42" s="37" t="s">
        <v>35</v>
      </c>
      <c r="J42" s="13"/>
      <c r="K42" s="21"/>
      <c r="L42" s="22"/>
      <c r="M42" s="24"/>
      <c r="N42" s="23"/>
      <c r="O42" s="26"/>
      <c r="P42" s="25"/>
    </row>
    <row r="43" spans="1:16" ht="24.95" customHeight="1">
      <c r="A43" s="15"/>
      <c r="B43" s="32" t="s">
        <v>32</v>
      </c>
      <c r="C43" s="31">
        <v>616</v>
      </c>
      <c r="D43" s="31">
        <v>3</v>
      </c>
      <c r="E43" s="31" t="s">
        <v>22</v>
      </c>
      <c r="F43" s="34">
        <v>384</v>
      </c>
      <c r="G43" s="41">
        <v>384</v>
      </c>
      <c r="H43" s="31" t="s">
        <v>34</v>
      </c>
      <c r="I43" s="37" t="s">
        <v>35</v>
      </c>
      <c r="J43" s="13"/>
      <c r="K43" s="21"/>
      <c r="L43" s="22"/>
      <c r="M43" s="24"/>
      <c r="N43" s="23"/>
      <c r="O43" s="26"/>
      <c r="P43" s="25"/>
    </row>
    <row r="44" spans="1:16" ht="24.95" customHeight="1">
      <c r="A44" s="15"/>
      <c r="B44" s="32" t="s">
        <v>32</v>
      </c>
      <c r="C44" s="31">
        <v>779</v>
      </c>
      <c r="D44" s="31"/>
      <c r="E44" s="31" t="s">
        <v>22</v>
      </c>
      <c r="F44" s="34">
        <v>433</v>
      </c>
      <c r="G44" s="41">
        <v>16</v>
      </c>
      <c r="H44" s="31" t="s">
        <v>34</v>
      </c>
      <c r="I44" s="37" t="s">
        <v>38</v>
      </c>
      <c r="J44" s="13"/>
      <c r="K44" s="21"/>
      <c r="L44" s="22"/>
      <c r="M44" s="24"/>
      <c r="N44" s="23"/>
      <c r="O44" s="26"/>
      <c r="P44" s="25"/>
    </row>
    <row r="45" spans="1:16" ht="24.95" customHeight="1">
      <c r="A45" s="15"/>
      <c r="B45" s="32" t="s">
        <v>32</v>
      </c>
      <c r="C45" s="31">
        <v>598</v>
      </c>
      <c r="D45" s="31">
        <v>6</v>
      </c>
      <c r="E45" s="31" t="s">
        <v>20</v>
      </c>
      <c r="F45" s="34">
        <v>304</v>
      </c>
      <c r="G45" s="41">
        <v>304</v>
      </c>
      <c r="H45" s="31" t="s">
        <v>34</v>
      </c>
      <c r="I45" s="37" t="s">
        <v>37</v>
      </c>
      <c r="J45" s="13"/>
      <c r="K45" s="21"/>
      <c r="L45" s="22"/>
      <c r="M45" s="24"/>
      <c r="N45" s="23"/>
      <c r="O45" s="26"/>
      <c r="P45" s="25"/>
    </row>
    <row r="46" spans="1:16" ht="24.95" customHeight="1">
      <c r="A46" s="15"/>
      <c r="B46" s="32" t="s">
        <v>32</v>
      </c>
      <c r="C46" s="31">
        <v>599</v>
      </c>
      <c r="D46" s="31">
        <v>6</v>
      </c>
      <c r="E46" s="31" t="s">
        <v>22</v>
      </c>
      <c r="F46" s="34">
        <v>1074</v>
      </c>
      <c r="G46" s="41">
        <v>754</v>
      </c>
      <c r="H46" s="31" t="s">
        <v>34</v>
      </c>
      <c r="I46" s="37" t="s">
        <v>35</v>
      </c>
      <c r="J46" s="13"/>
      <c r="K46" s="21"/>
      <c r="L46" s="22"/>
      <c r="M46" s="24"/>
      <c r="N46" s="23"/>
      <c r="O46" s="26"/>
      <c r="P46" s="25"/>
    </row>
    <row r="47" spans="1:16" ht="24.95" customHeight="1">
      <c r="A47" s="15"/>
      <c r="B47" s="32" t="s">
        <v>32</v>
      </c>
      <c r="C47" s="31">
        <v>556</v>
      </c>
      <c r="D47" s="31">
        <v>1</v>
      </c>
      <c r="E47" s="31" t="s">
        <v>22</v>
      </c>
      <c r="F47" s="34">
        <v>4017</v>
      </c>
      <c r="G47" s="41">
        <v>4017</v>
      </c>
      <c r="H47" s="31" t="s">
        <v>34</v>
      </c>
      <c r="I47" s="37" t="s">
        <v>35</v>
      </c>
      <c r="J47" s="13"/>
      <c r="K47" s="21"/>
      <c r="L47" s="22"/>
      <c r="M47" s="24"/>
      <c r="N47" s="23"/>
      <c r="O47" s="26"/>
      <c r="P47" s="25"/>
    </row>
    <row r="48" spans="1:16" ht="24.95" customHeight="1">
      <c r="A48" s="15"/>
      <c r="B48" s="32" t="s">
        <v>32</v>
      </c>
      <c r="C48" s="31">
        <v>564</v>
      </c>
      <c r="D48" s="31">
        <v>1</v>
      </c>
      <c r="E48" s="31" t="s">
        <v>22</v>
      </c>
      <c r="F48" s="34">
        <v>10</v>
      </c>
      <c r="G48" s="41">
        <v>10</v>
      </c>
      <c r="H48" s="31" t="s">
        <v>34</v>
      </c>
      <c r="I48" s="37" t="s">
        <v>37</v>
      </c>
      <c r="J48" s="13"/>
      <c r="K48" s="21"/>
      <c r="L48" s="22"/>
      <c r="M48" s="24"/>
      <c r="N48" s="23"/>
      <c r="O48" s="26"/>
      <c r="P48" s="25"/>
    </row>
    <row r="49" spans="1:16" ht="24.95" customHeight="1">
      <c r="A49" s="15"/>
      <c r="B49" s="32" t="s">
        <v>32</v>
      </c>
      <c r="C49" s="31">
        <v>564</v>
      </c>
      <c r="D49" s="31">
        <v>2</v>
      </c>
      <c r="E49" s="31" t="s">
        <v>22</v>
      </c>
      <c r="F49" s="34">
        <v>982</v>
      </c>
      <c r="G49" s="41">
        <v>982</v>
      </c>
      <c r="H49" s="31" t="s">
        <v>34</v>
      </c>
      <c r="I49" s="37" t="s">
        <v>40</v>
      </c>
      <c r="J49" s="13"/>
      <c r="K49" s="21"/>
      <c r="L49" s="22"/>
      <c r="M49" s="24"/>
      <c r="N49" s="23"/>
      <c r="O49" s="26"/>
      <c r="P49" s="25"/>
    </row>
    <row r="50" spans="1:16" ht="24.95" customHeight="1">
      <c r="A50" s="15"/>
      <c r="B50" s="32" t="s">
        <v>32</v>
      </c>
      <c r="C50" s="31">
        <v>557</v>
      </c>
      <c r="D50" s="31">
        <v>5</v>
      </c>
      <c r="E50" s="31" t="s">
        <v>22</v>
      </c>
      <c r="F50" s="34">
        <v>464</v>
      </c>
      <c r="G50" s="41">
        <v>464</v>
      </c>
      <c r="H50" s="31" t="s">
        <v>34</v>
      </c>
      <c r="I50" s="37" t="s">
        <v>35</v>
      </c>
      <c r="J50" s="13"/>
      <c r="K50" s="21"/>
      <c r="L50" s="22"/>
      <c r="M50" s="24"/>
      <c r="N50" s="23"/>
      <c r="O50" s="26"/>
      <c r="P50" s="25"/>
    </row>
    <row r="51" spans="1:16" ht="24.95" customHeight="1">
      <c r="A51" s="15"/>
      <c r="B51" s="32" t="s">
        <v>32</v>
      </c>
      <c r="C51" s="31">
        <v>565</v>
      </c>
      <c r="D51" s="31">
        <v>2</v>
      </c>
      <c r="E51" s="31" t="s">
        <v>22</v>
      </c>
      <c r="F51" s="34">
        <v>7</v>
      </c>
      <c r="G51" s="41">
        <v>7</v>
      </c>
      <c r="H51" s="31" t="s">
        <v>39</v>
      </c>
      <c r="I51" s="37"/>
      <c r="J51" s="13"/>
      <c r="K51" s="21"/>
      <c r="L51" s="22"/>
      <c r="M51" s="24"/>
      <c r="N51" s="23"/>
      <c r="O51" s="26"/>
      <c r="P51" s="25"/>
    </row>
    <row r="52" spans="1:16" ht="24.95" customHeight="1">
      <c r="A52" s="15"/>
      <c r="B52" s="32" t="s">
        <v>32</v>
      </c>
      <c r="C52" s="31">
        <v>764</v>
      </c>
      <c r="D52" s="31">
        <v>2</v>
      </c>
      <c r="E52" s="31" t="s">
        <v>19</v>
      </c>
      <c r="F52" s="34">
        <v>52</v>
      </c>
      <c r="G52" s="41">
        <v>52</v>
      </c>
      <c r="H52" s="31" t="s">
        <v>34</v>
      </c>
      <c r="I52" s="37" t="s">
        <v>38</v>
      </c>
      <c r="J52" s="13"/>
      <c r="K52" s="21"/>
      <c r="L52" s="22"/>
      <c r="M52" s="24"/>
      <c r="N52" s="23"/>
      <c r="O52" s="26"/>
      <c r="P52" s="25"/>
    </row>
    <row r="53" spans="1:16" ht="24.95" customHeight="1">
      <c r="A53" s="15"/>
      <c r="B53" s="32" t="s">
        <v>32</v>
      </c>
      <c r="C53" s="31">
        <v>558</v>
      </c>
      <c r="D53" s="31">
        <v>4</v>
      </c>
      <c r="E53" s="31" t="s">
        <v>22</v>
      </c>
      <c r="F53" s="34">
        <v>602</v>
      </c>
      <c r="G53" s="41">
        <v>210</v>
      </c>
      <c r="H53" s="31" t="s">
        <v>34</v>
      </c>
      <c r="I53" s="37" t="s">
        <v>38</v>
      </c>
      <c r="J53" s="13"/>
      <c r="K53" s="21"/>
      <c r="L53" s="22"/>
      <c r="M53" s="24"/>
      <c r="N53" s="23"/>
      <c r="O53" s="26"/>
      <c r="P53" s="25"/>
    </row>
    <row r="54" spans="1:16" ht="24.95" customHeight="1">
      <c r="A54" s="15"/>
      <c r="B54" s="32" t="s">
        <v>32</v>
      </c>
      <c r="C54" s="31">
        <v>566</v>
      </c>
      <c r="D54" s="31">
        <v>4</v>
      </c>
      <c r="E54" s="31" t="s">
        <v>22</v>
      </c>
      <c r="F54" s="34">
        <v>2337</v>
      </c>
      <c r="G54" s="41">
        <v>2337</v>
      </c>
      <c r="H54" s="31" t="s">
        <v>39</v>
      </c>
      <c r="I54" s="37"/>
      <c r="J54" s="13"/>
      <c r="K54" s="21"/>
      <c r="L54" s="22"/>
      <c r="M54" s="24"/>
      <c r="N54" s="23"/>
      <c r="O54" s="26"/>
      <c r="P54" s="25"/>
    </row>
    <row r="55" spans="1:16" ht="24.95" customHeight="1">
      <c r="A55" s="15"/>
      <c r="B55" s="32" t="s">
        <v>32</v>
      </c>
      <c r="C55" s="31">
        <v>559</v>
      </c>
      <c r="D55" s="31">
        <v>4</v>
      </c>
      <c r="E55" s="31" t="s">
        <v>22</v>
      </c>
      <c r="F55" s="34">
        <v>3024</v>
      </c>
      <c r="G55" s="41">
        <v>3024</v>
      </c>
      <c r="H55" s="31" t="s">
        <v>34</v>
      </c>
      <c r="I55" s="37" t="s">
        <v>35</v>
      </c>
      <c r="J55" s="13"/>
      <c r="K55" s="21"/>
      <c r="L55" s="22"/>
      <c r="M55" s="24"/>
      <c r="N55" s="23"/>
      <c r="O55" s="26"/>
      <c r="P55" s="25"/>
    </row>
    <row r="56" spans="1:16" ht="24.95" customHeight="1">
      <c r="A56" s="15"/>
      <c r="B56" s="32" t="s">
        <v>32</v>
      </c>
      <c r="C56" s="31">
        <v>496</v>
      </c>
      <c r="D56" s="31">
        <v>7</v>
      </c>
      <c r="E56" s="31" t="s">
        <v>24</v>
      </c>
      <c r="F56" s="34">
        <v>93</v>
      </c>
      <c r="G56" s="41">
        <v>93</v>
      </c>
      <c r="H56" s="31" t="s">
        <v>34</v>
      </c>
      <c r="I56" s="37" t="s">
        <v>40</v>
      </c>
      <c r="J56" s="13"/>
      <c r="K56" s="21"/>
      <c r="L56" s="22"/>
      <c r="M56" s="24"/>
      <c r="N56" s="23"/>
      <c r="O56" s="26"/>
      <c r="P56" s="25"/>
    </row>
    <row r="57" spans="1:16" ht="24.95" customHeight="1">
      <c r="A57" s="15"/>
      <c r="B57" s="32" t="s">
        <v>32</v>
      </c>
      <c r="C57" s="31">
        <v>751</v>
      </c>
      <c r="D57" s="31">
        <v>18</v>
      </c>
      <c r="E57" s="31" t="s">
        <v>19</v>
      </c>
      <c r="F57" s="34">
        <v>45</v>
      </c>
      <c r="G57" s="41">
        <v>45</v>
      </c>
      <c r="H57" s="31" t="s">
        <v>34</v>
      </c>
      <c r="I57" s="37" t="s">
        <v>38</v>
      </c>
      <c r="J57" s="13"/>
      <c r="K57" s="21"/>
      <c r="L57" s="22"/>
      <c r="M57" s="24"/>
      <c r="N57" s="23"/>
      <c r="O57" s="26"/>
      <c r="P57" s="25"/>
    </row>
    <row r="58" spans="1:16" ht="24.95" customHeight="1">
      <c r="A58" s="15"/>
      <c r="B58" s="32" t="s">
        <v>32</v>
      </c>
      <c r="C58" s="31">
        <v>555</v>
      </c>
      <c r="D58" s="31">
        <v>3</v>
      </c>
      <c r="E58" s="31" t="s">
        <v>23</v>
      </c>
      <c r="F58" s="34">
        <v>10</v>
      </c>
      <c r="G58" s="41">
        <v>10</v>
      </c>
      <c r="H58" s="31" t="s">
        <v>34</v>
      </c>
      <c r="I58" s="37" t="s">
        <v>35</v>
      </c>
      <c r="J58" s="13"/>
      <c r="K58" s="21"/>
      <c r="L58" s="22"/>
      <c r="M58" s="24"/>
      <c r="N58" s="23"/>
      <c r="O58" s="26"/>
      <c r="P58" s="25"/>
    </row>
    <row r="59" spans="1:16" ht="24.95" customHeight="1">
      <c r="A59" s="15"/>
      <c r="B59" s="32" t="s">
        <v>32</v>
      </c>
      <c r="C59" s="31">
        <v>576</v>
      </c>
      <c r="D59" s="31">
        <v>9</v>
      </c>
      <c r="E59" s="31" t="s">
        <v>22</v>
      </c>
      <c r="F59" s="34">
        <v>60</v>
      </c>
      <c r="G59" s="41">
        <v>60</v>
      </c>
      <c r="H59" s="31" t="s">
        <v>39</v>
      </c>
      <c r="I59" s="37"/>
      <c r="J59" s="13"/>
      <c r="K59" s="21"/>
      <c r="L59" s="22"/>
      <c r="M59" s="24"/>
      <c r="N59" s="23"/>
      <c r="O59" s="26"/>
      <c r="P59" s="25"/>
    </row>
    <row r="60" spans="1:16" ht="24.95" customHeight="1">
      <c r="A60" s="15"/>
      <c r="B60" s="32" t="s">
        <v>32</v>
      </c>
      <c r="C60" s="31">
        <v>576</v>
      </c>
      <c r="D60" s="31">
        <v>12</v>
      </c>
      <c r="E60" s="31" t="s">
        <v>22</v>
      </c>
      <c r="F60" s="34">
        <v>288</v>
      </c>
      <c r="G60" s="41">
        <v>288</v>
      </c>
      <c r="H60" s="31" t="s">
        <v>39</v>
      </c>
      <c r="I60" s="37"/>
      <c r="J60" s="13"/>
      <c r="K60" s="21"/>
      <c r="L60" s="22"/>
      <c r="M60" s="24"/>
      <c r="N60" s="23"/>
      <c r="O60" s="26"/>
      <c r="P60" s="25"/>
    </row>
    <row r="61" spans="1:16" ht="24.95" customHeight="1">
      <c r="A61" s="15"/>
      <c r="B61" s="32" t="s">
        <v>32</v>
      </c>
      <c r="C61" s="31">
        <v>496</v>
      </c>
      <c r="D61" s="31">
        <v>1</v>
      </c>
      <c r="E61" s="31" t="s">
        <v>22</v>
      </c>
      <c r="F61" s="34">
        <v>1745</v>
      </c>
      <c r="G61" s="41">
        <v>1745</v>
      </c>
      <c r="H61" s="31" t="s">
        <v>34</v>
      </c>
      <c r="I61" s="37" t="s">
        <v>35</v>
      </c>
      <c r="J61" s="38"/>
      <c r="K61" s="21"/>
      <c r="L61" s="22"/>
      <c r="M61" s="24"/>
      <c r="N61" s="23"/>
      <c r="O61" s="26"/>
      <c r="P61" s="25"/>
    </row>
    <row r="62" spans="1:16" ht="24.95" customHeight="1">
      <c r="A62" s="15"/>
      <c r="B62" s="32" t="s">
        <v>32</v>
      </c>
      <c r="C62" s="31">
        <v>496</v>
      </c>
      <c r="D62" s="31">
        <v>9</v>
      </c>
      <c r="E62" s="31" t="s">
        <v>22</v>
      </c>
      <c r="F62" s="34">
        <v>129</v>
      </c>
      <c r="G62" s="41">
        <v>129</v>
      </c>
      <c r="H62" s="31" t="s">
        <v>39</v>
      </c>
      <c r="I62" s="37"/>
      <c r="J62" s="38"/>
      <c r="K62" s="21"/>
      <c r="L62" s="22"/>
      <c r="M62" s="24"/>
      <c r="N62" s="23"/>
      <c r="O62" s="26"/>
      <c r="P62" s="25"/>
    </row>
    <row r="63" spans="1:16" ht="24.95" customHeight="1">
      <c r="A63" s="15"/>
      <c r="B63" s="32" t="s">
        <v>32</v>
      </c>
      <c r="C63" s="31">
        <v>498</v>
      </c>
      <c r="D63" s="31">
        <v>8</v>
      </c>
      <c r="E63" s="31" t="s">
        <v>22</v>
      </c>
      <c r="F63" s="34">
        <v>126</v>
      </c>
      <c r="G63" s="41">
        <v>126</v>
      </c>
      <c r="H63" s="31" t="s">
        <v>39</v>
      </c>
      <c r="I63" s="37"/>
      <c r="J63" s="13"/>
      <c r="K63" s="21"/>
      <c r="L63" s="22"/>
      <c r="M63" s="24"/>
      <c r="N63" s="23"/>
      <c r="O63" s="26"/>
      <c r="P63" s="25"/>
    </row>
    <row r="64" spans="1:16" ht="24.95" customHeight="1">
      <c r="A64" s="15"/>
      <c r="B64" s="32" t="s">
        <v>32</v>
      </c>
      <c r="C64" s="31">
        <v>498</v>
      </c>
      <c r="D64" s="31">
        <v>9</v>
      </c>
      <c r="E64" s="31" t="s">
        <v>22</v>
      </c>
      <c r="F64" s="34">
        <v>77</v>
      </c>
      <c r="G64" s="41">
        <v>77</v>
      </c>
      <c r="H64" s="31" t="s">
        <v>39</v>
      </c>
      <c r="I64" s="37"/>
      <c r="J64" s="13"/>
      <c r="K64" s="21"/>
      <c r="L64" s="22"/>
      <c r="M64" s="24"/>
      <c r="N64" s="23"/>
      <c r="O64" s="26"/>
      <c r="P64" s="25"/>
    </row>
    <row r="65" spans="1:16" ht="24.95" customHeight="1">
      <c r="A65" s="15"/>
      <c r="B65" s="32" t="s">
        <v>32</v>
      </c>
      <c r="C65" s="31">
        <v>498</v>
      </c>
      <c r="D65" s="31">
        <v>10</v>
      </c>
      <c r="E65" s="31" t="s">
        <v>22</v>
      </c>
      <c r="F65" s="34">
        <v>43</v>
      </c>
      <c r="G65" s="41">
        <v>432</v>
      </c>
      <c r="H65" s="31" t="s">
        <v>39</v>
      </c>
      <c r="I65" s="37"/>
      <c r="J65" s="13"/>
      <c r="K65" s="21"/>
      <c r="L65" s="22"/>
      <c r="M65" s="24"/>
      <c r="N65" s="23"/>
      <c r="O65" s="26"/>
      <c r="P65" s="25"/>
    </row>
    <row r="66" spans="1:16" ht="24.95" customHeight="1">
      <c r="A66" s="15"/>
      <c r="B66" s="32" t="s">
        <v>32</v>
      </c>
      <c r="C66" s="31">
        <v>498</v>
      </c>
      <c r="D66" s="31">
        <v>6</v>
      </c>
      <c r="E66" s="31" t="s">
        <v>22</v>
      </c>
      <c r="F66" s="34">
        <v>32</v>
      </c>
      <c r="G66" s="41">
        <v>32</v>
      </c>
      <c r="H66" s="31" t="s">
        <v>39</v>
      </c>
      <c r="I66" s="37"/>
      <c r="J66" s="13"/>
      <c r="K66" s="21"/>
      <c r="L66" s="22"/>
      <c r="M66" s="24"/>
      <c r="N66" s="23"/>
      <c r="O66" s="26"/>
      <c r="P66" s="25"/>
    </row>
    <row r="67" spans="1:16" ht="24.95" customHeight="1">
      <c r="A67" s="15"/>
      <c r="B67" s="32" t="s">
        <v>32</v>
      </c>
      <c r="C67" s="31">
        <v>498</v>
      </c>
      <c r="D67" s="31">
        <v>7</v>
      </c>
      <c r="E67" s="31" t="s">
        <v>22</v>
      </c>
      <c r="F67" s="34">
        <v>26</v>
      </c>
      <c r="G67" s="41">
        <v>26</v>
      </c>
      <c r="H67" s="31" t="s">
        <v>39</v>
      </c>
      <c r="I67" s="37"/>
      <c r="J67" s="13"/>
      <c r="K67" s="21">
        <f>SUM(G42:G67)</f>
        <v>15638</v>
      </c>
      <c r="L67" s="22"/>
      <c r="M67" s="24"/>
      <c r="N67" s="23"/>
      <c r="O67" s="26"/>
      <c r="P67" s="25"/>
    </row>
    <row r="68" spans="1:16" ht="24.95" customHeight="1">
      <c r="A68" s="15"/>
      <c r="B68" s="32" t="s">
        <v>32</v>
      </c>
      <c r="C68" s="31">
        <v>499</v>
      </c>
      <c r="D68" s="31">
        <v>3</v>
      </c>
      <c r="E68" s="31" t="s">
        <v>22</v>
      </c>
      <c r="F68" s="34">
        <v>20</v>
      </c>
      <c r="G68" s="41">
        <v>20</v>
      </c>
      <c r="H68" s="31" t="s">
        <v>34</v>
      </c>
      <c r="I68" s="37" t="s">
        <v>51</v>
      </c>
      <c r="J68" s="38"/>
      <c r="K68" s="21"/>
      <c r="L68" s="22"/>
      <c r="M68" s="24"/>
      <c r="N68" s="23"/>
      <c r="O68" s="26"/>
      <c r="P68" s="25"/>
    </row>
    <row r="69" spans="1:16" ht="24.95" customHeight="1">
      <c r="A69" s="15"/>
      <c r="B69" s="32" t="s">
        <v>32</v>
      </c>
      <c r="C69" s="31">
        <v>498</v>
      </c>
      <c r="D69" s="31">
        <v>4</v>
      </c>
      <c r="E69" s="31" t="s">
        <v>22</v>
      </c>
      <c r="F69" s="34">
        <v>354</v>
      </c>
      <c r="G69" s="41">
        <v>354</v>
      </c>
      <c r="H69" s="31" t="s">
        <v>34</v>
      </c>
      <c r="I69" s="37" t="s">
        <v>38</v>
      </c>
      <c r="J69" s="13"/>
      <c r="K69" s="21"/>
      <c r="L69" s="22"/>
      <c r="M69" s="24"/>
      <c r="N69" s="23"/>
      <c r="O69" s="26"/>
      <c r="P69" s="25"/>
    </row>
    <row r="70" spans="1:16" ht="24.95" customHeight="1">
      <c r="A70" s="15"/>
      <c r="B70" s="32" t="s">
        <v>32</v>
      </c>
      <c r="C70" s="31">
        <v>500</v>
      </c>
      <c r="D70" s="31">
        <v>3</v>
      </c>
      <c r="E70" s="31" t="s">
        <v>22</v>
      </c>
      <c r="F70" s="34">
        <v>12</v>
      </c>
      <c r="G70" s="41">
        <v>12</v>
      </c>
      <c r="H70" s="31" t="s">
        <v>41</v>
      </c>
      <c r="I70" s="37"/>
      <c r="J70" s="13"/>
      <c r="K70" s="21"/>
      <c r="L70" s="22"/>
      <c r="M70" s="24"/>
      <c r="N70" s="23"/>
      <c r="O70" s="26"/>
      <c r="P70" s="25"/>
    </row>
    <row r="71" spans="1:16" ht="24.95" customHeight="1">
      <c r="A71" s="15"/>
      <c r="B71" s="32" t="s">
        <v>32</v>
      </c>
      <c r="C71" s="31">
        <v>547</v>
      </c>
      <c r="D71" s="31">
        <v>3</v>
      </c>
      <c r="E71" s="31" t="s">
        <v>22</v>
      </c>
      <c r="F71" s="34">
        <v>423</v>
      </c>
      <c r="G71" s="41">
        <v>125</v>
      </c>
      <c r="H71" s="31" t="s">
        <v>34</v>
      </c>
      <c r="I71" s="37" t="s">
        <v>38</v>
      </c>
      <c r="J71" s="13"/>
      <c r="K71" s="21"/>
      <c r="L71" s="22"/>
      <c r="M71" s="24"/>
      <c r="N71" s="23"/>
      <c r="O71" s="26"/>
      <c r="P71" s="25"/>
    </row>
    <row r="72" spans="1:16" ht="24.95" customHeight="1">
      <c r="A72" s="15"/>
      <c r="B72" s="32" t="s">
        <v>32</v>
      </c>
      <c r="C72" s="31">
        <v>547</v>
      </c>
      <c r="D72" s="31">
        <v>4</v>
      </c>
      <c r="E72" s="31" t="s">
        <v>22</v>
      </c>
      <c r="F72" s="34">
        <v>77</v>
      </c>
      <c r="G72" s="41">
        <v>56</v>
      </c>
      <c r="H72" s="31" t="s">
        <v>39</v>
      </c>
      <c r="I72" s="37"/>
      <c r="J72" s="13"/>
      <c r="K72" s="21"/>
      <c r="L72" s="22"/>
      <c r="M72" s="24"/>
      <c r="N72" s="23"/>
      <c r="O72" s="26"/>
      <c r="P72" s="25"/>
    </row>
    <row r="73" spans="1:16" ht="24.95" customHeight="1">
      <c r="A73" s="15"/>
      <c r="B73" s="32" t="s">
        <v>32</v>
      </c>
      <c r="C73" s="31">
        <v>547</v>
      </c>
      <c r="D73" s="31">
        <v>5</v>
      </c>
      <c r="E73" s="31" t="s">
        <v>22</v>
      </c>
      <c r="F73" s="34">
        <v>129</v>
      </c>
      <c r="G73" s="41">
        <v>111</v>
      </c>
      <c r="H73" s="31" t="s">
        <v>39</v>
      </c>
      <c r="I73" s="37"/>
      <c r="J73" s="13"/>
      <c r="K73" s="21"/>
      <c r="L73" s="22"/>
      <c r="M73" s="24"/>
      <c r="N73" s="23"/>
      <c r="O73" s="26"/>
      <c r="P73" s="25"/>
    </row>
    <row r="74" spans="1:16" ht="24.95" customHeight="1">
      <c r="A74" s="15"/>
      <c r="B74" s="32" t="s">
        <v>32</v>
      </c>
      <c r="C74" s="31">
        <v>501</v>
      </c>
      <c r="D74" s="31">
        <v>4</v>
      </c>
      <c r="E74" s="31" t="s">
        <v>20</v>
      </c>
      <c r="F74" s="34">
        <v>386</v>
      </c>
      <c r="G74" s="41">
        <v>321</v>
      </c>
      <c r="H74" s="31" t="s">
        <v>39</v>
      </c>
      <c r="I74" s="37"/>
      <c r="J74" s="13"/>
      <c r="K74" s="21"/>
      <c r="L74" s="22"/>
      <c r="M74" s="24"/>
      <c r="N74" s="23"/>
      <c r="O74" s="26"/>
      <c r="P74" s="25"/>
    </row>
    <row r="75" spans="1:16" ht="24.95" customHeight="1">
      <c r="A75" s="15"/>
      <c r="B75" s="32" t="s">
        <v>32</v>
      </c>
      <c r="C75" s="31">
        <v>501</v>
      </c>
      <c r="D75" s="31">
        <v>3</v>
      </c>
      <c r="E75" s="31" t="s">
        <v>20</v>
      </c>
      <c r="F75" s="34">
        <v>649</v>
      </c>
      <c r="G75" s="41">
        <v>649</v>
      </c>
      <c r="H75" s="31" t="s">
        <v>39</v>
      </c>
      <c r="I75" s="37" t="s">
        <v>42</v>
      </c>
      <c r="J75" s="13"/>
      <c r="K75" s="21"/>
      <c r="L75" s="22"/>
      <c r="M75" s="24"/>
      <c r="N75" s="23"/>
      <c r="O75" s="26"/>
      <c r="P75" s="25"/>
    </row>
    <row r="76" spans="1:16" ht="24.95" customHeight="1">
      <c r="A76" s="15"/>
      <c r="B76" s="32" t="s">
        <v>32</v>
      </c>
      <c r="C76" s="31">
        <v>500</v>
      </c>
      <c r="D76" s="31">
        <v>5</v>
      </c>
      <c r="E76" s="31" t="s">
        <v>20</v>
      </c>
      <c r="F76" s="34">
        <v>289</v>
      </c>
      <c r="G76" s="41">
        <v>858</v>
      </c>
      <c r="H76" s="31" t="s">
        <v>39</v>
      </c>
      <c r="I76" s="37"/>
      <c r="J76" s="13"/>
      <c r="K76" s="21"/>
      <c r="L76" s="22"/>
      <c r="M76" s="24"/>
      <c r="N76" s="23"/>
      <c r="O76" s="26"/>
      <c r="P76" s="25"/>
    </row>
    <row r="77" spans="1:16" ht="24.95" customHeight="1">
      <c r="A77" s="15"/>
      <c r="B77" s="32" t="s">
        <v>32</v>
      </c>
      <c r="C77" s="31">
        <v>500</v>
      </c>
      <c r="D77" s="31">
        <v>6</v>
      </c>
      <c r="E77" s="31" t="s">
        <v>20</v>
      </c>
      <c r="F77" s="34">
        <v>226</v>
      </c>
      <c r="G77" s="41">
        <v>226</v>
      </c>
      <c r="H77" s="31" t="s">
        <v>39</v>
      </c>
      <c r="I77" s="37"/>
      <c r="J77" s="13"/>
      <c r="K77" s="21"/>
      <c r="L77" s="22"/>
      <c r="M77" s="24"/>
      <c r="N77" s="23"/>
      <c r="O77" s="26"/>
      <c r="P77" s="25"/>
    </row>
    <row r="78" spans="1:16" ht="24.95" customHeight="1">
      <c r="A78" s="15"/>
      <c r="B78" s="32" t="s">
        <v>32</v>
      </c>
      <c r="C78" s="31">
        <v>576</v>
      </c>
      <c r="D78" s="31">
        <v>3</v>
      </c>
      <c r="E78" s="31" t="s">
        <v>22</v>
      </c>
      <c r="F78" s="34">
        <v>23</v>
      </c>
      <c r="G78" s="41">
        <v>23</v>
      </c>
      <c r="H78" s="31" t="s">
        <v>34</v>
      </c>
      <c r="I78" s="37" t="s">
        <v>35</v>
      </c>
      <c r="J78" s="13"/>
      <c r="K78" s="21"/>
      <c r="L78" s="22"/>
      <c r="M78" s="24"/>
      <c r="N78" s="23"/>
      <c r="O78" s="26"/>
      <c r="P78" s="25"/>
    </row>
    <row r="79" spans="1:16" ht="24.95" customHeight="1">
      <c r="A79" s="15"/>
      <c r="B79" s="32" t="s">
        <v>32</v>
      </c>
      <c r="C79" s="31">
        <v>576</v>
      </c>
      <c r="D79" s="31">
        <v>10</v>
      </c>
      <c r="E79" s="31" t="s">
        <v>22</v>
      </c>
      <c r="F79" s="34">
        <v>26</v>
      </c>
      <c r="G79" s="41">
        <v>26</v>
      </c>
      <c r="H79" s="31" t="s">
        <v>39</v>
      </c>
      <c r="I79" s="37"/>
      <c r="J79" s="13"/>
      <c r="K79" s="21"/>
      <c r="L79" s="22"/>
      <c r="M79" s="24"/>
      <c r="N79" s="23"/>
      <c r="O79" s="26"/>
      <c r="P79" s="25"/>
    </row>
    <row r="80" spans="1:16" ht="24.95" customHeight="1">
      <c r="A80" s="15"/>
      <c r="B80" s="32" t="s">
        <v>32</v>
      </c>
      <c r="C80" s="31">
        <v>553</v>
      </c>
      <c r="D80" s="31">
        <v>5</v>
      </c>
      <c r="E80" s="31" t="s">
        <v>22</v>
      </c>
      <c r="F80" s="34">
        <v>56</v>
      </c>
      <c r="G80" s="41">
        <v>56</v>
      </c>
      <c r="H80" s="31" t="s">
        <v>34</v>
      </c>
      <c r="I80" s="37" t="s">
        <v>36</v>
      </c>
      <c r="J80" s="13"/>
      <c r="K80" s="21"/>
      <c r="L80" s="22"/>
      <c r="M80" s="24"/>
      <c r="N80" s="23"/>
      <c r="O80" s="26"/>
      <c r="P80" s="25"/>
    </row>
    <row r="81" spans="1:16" ht="24.95" customHeight="1">
      <c r="A81" s="15"/>
      <c r="B81" s="32" t="s">
        <v>32</v>
      </c>
      <c r="C81" s="31">
        <v>553</v>
      </c>
      <c r="D81" s="31">
        <v>4</v>
      </c>
      <c r="E81" s="31" t="s">
        <v>22</v>
      </c>
      <c r="F81" s="34">
        <v>33</v>
      </c>
      <c r="G81" s="41">
        <v>33</v>
      </c>
      <c r="H81" s="31" t="s">
        <v>34</v>
      </c>
      <c r="I81" s="37" t="s">
        <v>43</v>
      </c>
      <c r="J81" s="13"/>
      <c r="K81" s="21"/>
      <c r="L81" s="22"/>
      <c r="M81" s="24"/>
      <c r="N81" s="23"/>
      <c r="O81" s="26"/>
      <c r="P81" s="25"/>
    </row>
    <row r="82" spans="1:16" ht="24.95" customHeight="1">
      <c r="A82" s="15"/>
      <c r="B82" s="32" t="s">
        <v>32</v>
      </c>
      <c r="C82" s="31">
        <v>543</v>
      </c>
      <c r="D82" s="31">
        <v>1</v>
      </c>
      <c r="E82" s="31" t="s">
        <v>22</v>
      </c>
      <c r="F82" s="34">
        <v>50</v>
      </c>
      <c r="G82" s="41">
        <v>50</v>
      </c>
      <c r="H82" s="31" t="s">
        <v>34</v>
      </c>
      <c r="I82" s="37" t="s">
        <v>36</v>
      </c>
      <c r="J82" s="13"/>
      <c r="K82" s="21"/>
      <c r="L82" s="22"/>
      <c r="M82" s="24"/>
      <c r="N82" s="23"/>
      <c r="O82" s="26"/>
      <c r="P82" s="25"/>
    </row>
    <row r="83" spans="1:16" ht="24.95" customHeight="1">
      <c r="A83" s="15"/>
      <c r="B83" s="32" t="s">
        <v>32</v>
      </c>
      <c r="C83" s="31">
        <v>751</v>
      </c>
      <c r="D83" s="31">
        <v>16</v>
      </c>
      <c r="E83" s="31" t="s">
        <v>19</v>
      </c>
      <c r="F83" s="34">
        <v>191</v>
      </c>
      <c r="G83" s="41">
        <v>135</v>
      </c>
      <c r="H83" s="31" t="s">
        <v>34</v>
      </c>
      <c r="I83" s="37" t="s">
        <v>38</v>
      </c>
      <c r="J83" s="13"/>
      <c r="K83" s="21"/>
      <c r="L83" s="22"/>
      <c r="M83" s="24"/>
      <c r="N83" s="23"/>
      <c r="O83" s="26"/>
      <c r="P83" s="25"/>
    </row>
    <row r="84" spans="1:16" ht="24.95" customHeight="1">
      <c r="A84" s="15"/>
      <c r="B84" s="32" t="s">
        <v>32</v>
      </c>
      <c r="C84" s="31">
        <v>775</v>
      </c>
      <c r="D84" s="31">
        <v>2</v>
      </c>
      <c r="E84" s="31" t="s">
        <v>22</v>
      </c>
      <c r="F84" s="34">
        <v>512</v>
      </c>
      <c r="G84" s="41">
        <v>512</v>
      </c>
      <c r="H84" s="31" t="s">
        <v>34</v>
      </c>
      <c r="I84" s="37" t="s">
        <v>38</v>
      </c>
      <c r="J84" s="13"/>
      <c r="K84" s="21"/>
      <c r="L84" s="22"/>
      <c r="M84" s="24"/>
      <c r="N84" s="23"/>
      <c r="O84" s="26"/>
      <c r="P84" s="25"/>
    </row>
    <row r="85" spans="1:16" ht="24.95" customHeight="1">
      <c r="A85" s="15"/>
      <c r="B85" s="32" t="s">
        <v>32</v>
      </c>
      <c r="C85" s="31">
        <v>499</v>
      </c>
      <c r="D85" s="31">
        <v>2</v>
      </c>
      <c r="E85" s="31" t="s">
        <v>22</v>
      </c>
      <c r="F85" s="34">
        <v>4406</v>
      </c>
      <c r="G85" s="41">
        <v>4350</v>
      </c>
      <c r="H85" s="31" t="s">
        <v>34</v>
      </c>
      <c r="I85" s="37" t="s">
        <v>35</v>
      </c>
      <c r="J85" s="13"/>
      <c r="K85" s="21"/>
      <c r="L85" s="22"/>
      <c r="M85" s="24"/>
      <c r="N85" s="23"/>
      <c r="O85" s="26"/>
      <c r="P85" s="25"/>
    </row>
    <row r="86" spans="1:16" ht="24.95" customHeight="1">
      <c r="A86" s="15"/>
      <c r="B86" s="32" t="s">
        <v>32</v>
      </c>
      <c r="C86" s="31">
        <v>507</v>
      </c>
      <c r="D86" s="31">
        <v>10</v>
      </c>
      <c r="E86" s="31" t="s">
        <v>22</v>
      </c>
      <c r="F86" s="34">
        <v>353</v>
      </c>
      <c r="G86" s="41">
        <v>250</v>
      </c>
      <c r="H86" s="31" t="s">
        <v>34</v>
      </c>
      <c r="I86" s="37" t="s">
        <v>36</v>
      </c>
      <c r="J86" s="13"/>
      <c r="K86" s="21"/>
      <c r="L86" s="22"/>
      <c r="M86" s="24"/>
      <c r="N86" s="23"/>
      <c r="O86" s="26"/>
      <c r="P86" s="25"/>
    </row>
    <row r="87" spans="1:16" ht="24.95" customHeight="1">
      <c r="A87" s="15"/>
      <c r="B87" s="32" t="s">
        <v>32</v>
      </c>
      <c r="C87" s="31">
        <v>507</v>
      </c>
      <c r="D87" s="31">
        <v>6</v>
      </c>
      <c r="E87" s="31" t="s">
        <v>22</v>
      </c>
      <c r="F87" s="34">
        <v>892</v>
      </c>
      <c r="G87" s="41">
        <v>892</v>
      </c>
      <c r="H87" s="31" t="s">
        <v>34</v>
      </c>
      <c r="I87" s="37" t="s">
        <v>36</v>
      </c>
      <c r="J87" s="13"/>
      <c r="K87" s="21"/>
      <c r="L87" s="22"/>
      <c r="M87" s="24"/>
      <c r="N87" s="23"/>
      <c r="O87" s="26"/>
      <c r="P87" s="25"/>
    </row>
    <row r="88" spans="1:16" ht="24.95" customHeight="1">
      <c r="A88" s="15"/>
      <c r="B88" s="32" t="s">
        <v>32</v>
      </c>
      <c r="C88" s="31">
        <v>506</v>
      </c>
      <c r="D88" s="31">
        <v>1</v>
      </c>
      <c r="E88" s="31" t="s">
        <v>22</v>
      </c>
      <c r="F88" s="34">
        <v>1075</v>
      </c>
      <c r="G88" s="41">
        <v>1075</v>
      </c>
      <c r="H88" s="31" t="s">
        <v>34</v>
      </c>
      <c r="I88" s="37" t="s">
        <v>36</v>
      </c>
      <c r="J88" s="13"/>
      <c r="K88" s="21"/>
      <c r="L88" s="22"/>
      <c r="M88" s="24"/>
      <c r="N88" s="23"/>
      <c r="O88" s="26"/>
      <c r="P88" s="25"/>
    </row>
    <row r="89" spans="1:16" ht="24.95" customHeight="1">
      <c r="A89" s="15"/>
      <c r="B89" s="32" t="s">
        <v>32</v>
      </c>
      <c r="C89" s="31">
        <v>466</v>
      </c>
      <c r="D89" s="31">
        <v>4</v>
      </c>
      <c r="E89" s="31" t="s">
        <v>19</v>
      </c>
      <c r="F89" s="34">
        <v>775</v>
      </c>
      <c r="G89" s="41">
        <v>678</v>
      </c>
      <c r="H89" s="31" t="s">
        <v>34</v>
      </c>
      <c r="I89" s="37" t="s">
        <v>38</v>
      </c>
      <c r="J89" s="13"/>
      <c r="K89" s="21"/>
      <c r="L89" s="22"/>
      <c r="M89" s="24"/>
      <c r="N89" s="23"/>
      <c r="O89" s="26"/>
      <c r="P89" s="25"/>
    </row>
    <row r="90" spans="1:16" ht="24.95" customHeight="1">
      <c r="A90" s="15"/>
      <c r="B90" s="32" t="s">
        <v>32</v>
      </c>
      <c r="C90" s="31">
        <v>506</v>
      </c>
      <c r="D90" s="31">
        <v>6</v>
      </c>
      <c r="E90" s="31" t="s">
        <v>53</v>
      </c>
      <c r="F90" s="34">
        <v>80</v>
      </c>
      <c r="G90" s="41">
        <v>7</v>
      </c>
      <c r="H90" s="31" t="s">
        <v>47</v>
      </c>
      <c r="I90" s="37" t="s">
        <v>51</v>
      </c>
      <c r="J90" s="13"/>
      <c r="K90" s="21"/>
      <c r="L90" s="22"/>
      <c r="M90" s="24"/>
      <c r="N90" s="23"/>
      <c r="O90" s="26"/>
      <c r="P90" s="25"/>
    </row>
    <row r="91" spans="1:16" ht="24.95" customHeight="1">
      <c r="A91" s="15"/>
      <c r="B91" s="32" t="s">
        <v>32</v>
      </c>
      <c r="C91" s="31">
        <v>506</v>
      </c>
      <c r="D91" s="31">
        <v>8</v>
      </c>
      <c r="E91" s="31" t="s">
        <v>54</v>
      </c>
      <c r="F91" s="34">
        <v>117</v>
      </c>
      <c r="G91" s="41">
        <v>117</v>
      </c>
      <c r="H91" s="31" t="s">
        <v>47</v>
      </c>
      <c r="I91" s="37" t="s">
        <v>48</v>
      </c>
      <c r="J91" s="13"/>
      <c r="K91" s="21"/>
      <c r="L91" s="22"/>
      <c r="M91" s="24"/>
      <c r="N91" s="23"/>
      <c r="O91" s="26"/>
      <c r="P91" s="25"/>
    </row>
    <row r="92" spans="1:16" ht="24.95" customHeight="1">
      <c r="A92" s="15"/>
      <c r="B92" s="32" t="s">
        <v>32</v>
      </c>
      <c r="C92" s="31">
        <v>544</v>
      </c>
      <c r="D92" s="31">
        <v>5</v>
      </c>
      <c r="E92" s="31" t="s">
        <v>20</v>
      </c>
      <c r="F92" s="34">
        <v>1289</v>
      </c>
      <c r="G92" s="41">
        <v>1289</v>
      </c>
      <c r="H92" s="31" t="s">
        <v>34</v>
      </c>
      <c r="I92" s="37" t="s">
        <v>35</v>
      </c>
      <c r="J92" s="13"/>
      <c r="K92" s="21"/>
      <c r="L92" s="22"/>
      <c r="M92" s="24"/>
      <c r="N92" s="23"/>
      <c r="O92" s="26"/>
      <c r="P92" s="25"/>
    </row>
    <row r="93" spans="1:16" ht="24.95" customHeight="1">
      <c r="A93" s="15"/>
      <c r="B93" s="32" t="s">
        <v>32</v>
      </c>
      <c r="C93" s="31">
        <v>544</v>
      </c>
      <c r="D93" s="31">
        <v>3</v>
      </c>
      <c r="E93" s="31" t="s">
        <v>22</v>
      </c>
      <c r="F93" s="34">
        <v>3936</v>
      </c>
      <c r="G93" s="41">
        <v>3847</v>
      </c>
      <c r="H93" s="31" t="s">
        <v>34</v>
      </c>
      <c r="I93" s="37" t="s">
        <v>35</v>
      </c>
      <c r="J93" s="13"/>
      <c r="K93" s="21"/>
      <c r="L93" s="22"/>
      <c r="M93" s="24"/>
      <c r="N93" s="23"/>
      <c r="O93" s="26"/>
      <c r="P93" s="25"/>
    </row>
    <row r="94" spans="1:16" ht="24.95" customHeight="1">
      <c r="A94" s="15"/>
      <c r="B94" s="32" t="s">
        <v>32</v>
      </c>
      <c r="C94" s="31">
        <v>544</v>
      </c>
      <c r="D94" s="31">
        <v>10</v>
      </c>
      <c r="E94" s="31" t="s">
        <v>22</v>
      </c>
      <c r="F94" s="34">
        <v>224</v>
      </c>
      <c r="G94" s="41">
        <v>224</v>
      </c>
      <c r="H94" s="31" t="s">
        <v>34</v>
      </c>
      <c r="I94" s="37" t="s">
        <v>35</v>
      </c>
      <c r="J94" s="13"/>
      <c r="K94" s="21"/>
      <c r="L94" s="22"/>
      <c r="M94" s="24"/>
      <c r="N94" s="23"/>
      <c r="O94" s="26"/>
      <c r="P94" s="25"/>
    </row>
    <row r="95" spans="1:16" ht="24.95" customHeight="1">
      <c r="A95" s="15"/>
      <c r="B95" s="32" t="s">
        <v>32</v>
      </c>
      <c r="C95" s="31">
        <v>545</v>
      </c>
      <c r="D95" s="31">
        <v>5</v>
      </c>
      <c r="E95" s="31" t="s">
        <v>20</v>
      </c>
      <c r="F95" s="34">
        <v>198</v>
      </c>
      <c r="G95" s="41">
        <v>189</v>
      </c>
      <c r="H95" s="31" t="s">
        <v>34</v>
      </c>
      <c r="I95" s="37" t="s">
        <v>44</v>
      </c>
      <c r="J95" s="13"/>
      <c r="K95" s="21"/>
      <c r="L95" s="22"/>
      <c r="M95" s="24"/>
      <c r="N95" s="23"/>
      <c r="O95" s="26"/>
      <c r="P95" s="25"/>
    </row>
    <row r="96" spans="1:16" ht="24.95" customHeight="1">
      <c r="A96" s="15"/>
      <c r="B96" s="32" t="s">
        <v>32</v>
      </c>
      <c r="C96" s="31">
        <v>546</v>
      </c>
      <c r="D96" s="31">
        <v>9</v>
      </c>
      <c r="E96" s="31" t="s">
        <v>22</v>
      </c>
      <c r="F96" s="34">
        <v>69</v>
      </c>
      <c r="G96" s="41">
        <v>69</v>
      </c>
      <c r="H96" s="31" t="s">
        <v>34</v>
      </c>
      <c r="I96" s="37" t="s">
        <v>45</v>
      </c>
      <c r="J96" s="13"/>
      <c r="K96" s="21">
        <f>SUM(G68:G96)</f>
        <v>16554</v>
      </c>
      <c r="L96" s="22"/>
      <c r="M96" s="24"/>
      <c r="N96" s="23"/>
      <c r="O96" s="26"/>
      <c r="P96" s="25"/>
    </row>
    <row r="97" spans="1:16" ht="24.95" customHeight="1">
      <c r="A97" s="15"/>
      <c r="B97" s="32" t="s">
        <v>32</v>
      </c>
      <c r="C97" s="31">
        <v>466</v>
      </c>
      <c r="D97" s="31">
        <v>6</v>
      </c>
      <c r="E97" s="31" t="s">
        <v>19</v>
      </c>
      <c r="F97" s="34">
        <v>312</v>
      </c>
      <c r="G97" s="41">
        <v>312</v>
      </c>
      <c r="H97" s="31" t="s">
        <v>34</v>
      </c>
      <c r="I97" s="37" t="s">
        <v>38</v>
      </c>
      <c r="J97" s="13"/>
      <c r="K97" s="21"/>
      <c r="L97" s="22"/>
      <c r="M97" s="24"/>
      <c r="N97" s="23"/>
      <c r="O97" s="26"/>
      <c r="P97" s="25"/>
    </row>
    <row r="98" spans="1:16" ht="24.95" customHeight="1">
      <c r="A98" s="15"/>
      <c r="B98" s="32" t="s">
        <v>32</v>
      </c>
      <c r="C98" s="31">
        <v>420</v>
      </c>
      <c r="D98" s="31">
        <v>1</v>
      </c>
      <c r="E98" s="31" t="s">
        <v>22</v>
      </c>
      <c r="F98" s="34">
        <v>330</v>
      </c>
      <c r="G98" s="41">
        <v>330</v>
      </c>
      <c r="H98" s="31" t="s">
        <v>34</v>
      </c>
      <c r="I98" s="37" t="s">
        <v>35</v>
      </c>
      <c r="J98" s="13"/>
      <c r="K98" s="21"/>
      <c r="L98" s="22"/>
      <c r="M98" s="24"/>
      <c r="N98" s="23"/>
      <c r="O98" s="26"/>
      <c r="P98" s="25"/>
    </row>
    <row r="99" spans="1:16" ht="24.95" customHeight="1">
      <c r="A99" s="15"/>
      <c r="B99" s="32" t="s">
        <v>32</v>
      </c>
      <c r="C99" s="31">
        <v>421</v>
      </c>
      <c r="D99" s="31">
        <v>4</v>
      </c>
      <c r="E99" s="31" t="s">
        <v>22</v>
      </c>
      <c r="F99" s="34">
        <v>57</v>
      </c>
      <c r="G99" s="41">
        <v>57</v>
      </c>
      <c r="H99" s="31" t="s">
        <v>34</v>
      </c>
      <c r="I99" s="37" t="s">
        <v>35</v>
      </c>
      <c r="J99" s="13"/>
      <c r="K99" s="21"/>
      <c r="L99" s="22"/>
      <c r="M99" s="24"/>
      <c r="N99" s="23"/>
      <c r="O99" s="26"/>
      <c r="P99" s="25"/>
    </row>
    <row r="100" spans="1:16" ht="24.95" customHeight="1">
      <c r="A100" s="15"/>
      <c r="B100" s="32" t="s">
        <v>32</v>
      </c>
      <c r="C100" s="31">
        <v>466</v>
      </c>
      <c r="D100" s="31">
        <v>10</v>
      </c>
      <c r="E100" s="31" t="s">
        <v>19</v>
      </c>
      <c r="F100" s="34">
        <v>51</v>
      </c>
      <c r="G100" s="41">
        <v>10</v>
      </c>
      <c r="H100" s="31" t="s">
        <v>34</v>
      </c>
      <c r="I100" s="37" t="s">
        <v>38</v>
      </c>
      <c r="J100" s="13"/>
      <c r="K100" s="21"/>
      <c r="L100" s="22"/>
      <c r="M100" s="24"/>
      <c r="N100" s="23"/>
      <c r="O100" s="26"/>
      <c r="P100" s="25"/>
    </row>
    <row r="101" spans="1:16" ht="24.95" customHeight="1">
      <c r="A101" s="15"/>
      <c r="B101" s="32" t="s">
        <v>32</v>
      </c>
      <c r="C101" s="31">
        <v>445</v>
      </c>
      <c r="D101" s="31">
        <v>6</v>
      </c>
      <c r="E101" s="31" t="s">
        <v>22</v>
      </c>
      <c r="F101" s="34">
        <v>128</v>
      </c>
      <c r="G101" s="41">
        <v>48</v>
      </c>
      <c r="H101" s="31" t="s">
        <v>39</v>
      </c>
      <c r="I101" s="37"/>
      <c r="J101" s="13"/>
      <c r="K101" s="21"/>
      <c r="L101" s="22"/>
      <c r="M101" s="24"/>
      <c r="N101" s="23"/>
      <c r="O101" s="26"/>
      <c r="P101" s="25"/>
    </row>
    <row r="102" spans="1:16" ht="24.95" customHeight="1">
      <c r="A102" s="15"/>
      <c r="B102" s="32" t="s">
        <v>32</v>
      </c>
      <c r="C102" s="31">
        <v>446</v>
      </c>
      <c r="D102" s="31">
        <v>8</v>
      </c>
      <c r="E102" s="31" t="s">
        <v>22</v>
      </c>
      <c r="F102" s="34">
        <v>155</v>
      </c>
      <c r="G102" s="41">
        <v>36</v>
      </c>
      <c r="H102" s="31" t="s">
        <v>39</v>
      </c>
      <c r="I102" s="37"/>
      <c r="J102" s="13"/>
      <c r="K102" s="21"/>
      <c r="L102" s="22"/>
      <c r="M102" s="24"/>
      <c r="N102" s="23"/>
      <c r="O102" s="26"/>
      <c r="P102" s="25"/>
    </row>
    <row r="103" spans="1:16" ht="24.95" customHeight="1">
      <c r="A103" s="15"/>
      <c r="B103" s="32" t="s">
        <v>32</v>
      </c>
      <c r="C103" s="31">
        <v>442</v>
      </c>
      <c r="D103" s="31">
        <v>1</v>
      </c>
      <c r="E103" s="31" t="s">
        <v>22</v>
      </c>
      <c r="F103" s="34">
        <v>6659</v>
      </c>
      <c r="G103" s="41">
        <v>6659</v>
      </c>
      <c r="H103" s="31" t="s">
        <v>34</v>
      </c>
      <c r="I103" s="37" t="s">
        <v>35</v>
      </c>
      <c r="J103" s="13"/>
      <c r="K103" s="21"/>
      <c r="L103" s="22"/>
      <c r="M103" s="24"/>
      <c r="N103" s="23"/>
      <c r="O103" s="26"/>
      <c r="P103" s="25"/>
    </row>
    <row r="104" spans="1:16" ht="24.95" customHeight="1">
      <c r="A104" s="43"/>
      <c r="B104" s="44" t="s">
        <v>32</v>
      </c>
      <c r="C104" s="45">
        <v>449</v>
      </c>
      <c r="D104" s="45">
        <v>5</v>
      </c>
      <c r="E104" s="45" t="s">
        <v>20</v>
      </c>
      <c r="F104" s="46">
        <v>19</v>
      </c>
      <c r="G104" s="46"/>
      <c r="H104" s="45" t="s">
        <v>39</v>
      </c>
      <c r="I104" s="47"/>
      <c r="J104" s="48"/>
      <c r="K104" s="21"/>
      <c r="L104" s="22"/>
      <c r="M104" s="24"/>
      <c r="N104" s="23"/>
      <c r="O104" s="26"/>
      <c r="P104" s="25"/>
    </row>
    <row r="105" spans="1:16" ht="24.95" customHeight="1">
      <c r="A105" s="15"/>
      <c r="B105" s="32" t="s">
        <v>32</v>
      </c>
      <c r="C105" s="31">
        <v>466</v>
      </c>
      <c r="D105" s="31">
        <v>15</v>
      </c>
      <c r="E105" s="31" t="s">
        <v>19</v>
      </c>
      <c r="F105" s="34">
        <v>14</v>
      </c>
      <c r="G105" s="41">
        <v>3</v>
      </c>
      <c r="H105" s="31" t="s">
        <v>34</v>
      </c>
      <c r="I105" s="37" t="s">
        <v>38</v>
      </c>
      <c r="J105" s="13"/>
      <c r="K105" s="21"/>
      <c r="L105" s="22"/>
      <c r="M105" s="24"/>
      <c r="N105" s="23"/>
      <c r="O105" s="26"/>
      <c r="P105" s="25"/>
    </row>
    <row r="106" spans="1:16" ht="24.95" customHeight="1">
      <c r="A106" s="15"/>
      <c r="B106" s="32" t="s">
        <v>32</v>
      </c>
      <c r="C106" s="31">
        <v>466</v>
      </c>
      <c r="D106" s="31">
        <v>7</v>
      </c>
      <c r="E106" s="31" t="s">
        <v>19</v>
      </c>
      <c r="F106" s="34">
        <v>97</v>
      </c>
      <c r="G106" s="41">
        <v>97</v>
      </c>
      <c r="H106" s="31" t="s">
        <v>34</v>
      </c>
      <c r="I106" s="37" t="s">
        <v>38</v>
      </c>
      <c r="J106" s="13"/>
      <c r="K106" s="21"/>
      <c r="L106" s="22"/>
      <c r="M106" s="24"/>
      <c r="N106" s="23"/>
      <c r="O106" s="26"/>
      <c r="P106" s="25"/>
    </row>
    <row r="107" spans="1:16" ht="24.95" customHeight="1">
      <c r="A107" s="15"/>
      <c r="B107" s="32" t="s">
        <v>32</v>
      </c>
      <c r="C107" s="31">
        <v>454</v>
      </c>
      <c r="D107" s="31">
        <v>1</v>
      </c>
      <c r="E107" s="31" t="s">
        <v>20</v>
      </c>
      <c r="F107" s="34">
        <v>625</v>
      </c>
      <c r="G107" s="41">
        <v>625</v>
      </c>
      <c r="H107" s="31" t="s">
        <v>34</v>
      </c>
      <c r="I107" s="37" t="s">
        <v>37</v>
      </c>
      <c r="J107" s="13"/>
      <c r="K107" s="21"/>
      <c r="L107" s="22"/>
      <c r="M107" s="24"/>
      <c r="N107" s="23"/>
      <c r="O107" s="26"/>
      <c r="P107" s="25"/>
    </row>
    <row r="108" spans="1:16" ht="24.95" customHeight="1">
      <c r="A108" s="15"/>
      <c r="B108" s="32" t="s">
        <v>32</v>
      </c>
      <c r="C108" s="31">
        <v>456</v>
      </c>
      <c r="D108" s="31">
        <v>1</v>
      </c>
      <c r="E108" s="31" t="s">
        <v>22</v>
      </c>
      <c r="F108" s="34">
        <v>9</v>
      </c>
      <c r="G108" s="41">
        <v>9</v>
      </c>
      <c r="H108" s="31" t="s">
        <v>34</v>
      </c>
      <c r="I108" s="37" t="s">
        <v>35</v>
      </c>
      <c r="J108" s="13"/>
      <c r="K108" s="21"/>
      <c r="L108" s="22"/>
      <c r="M108" s="24"/>
      <c r="N108" s="23"/>
      <c r="O108" s="26"/>
      <c r="P108" s="25"/>
    </row>
    <row r="109" spans="1:16" ht="24.95" customHeight="1">
      <c r="A109" s="15"/>
      <c r="B109" s="32" t="s">
        <v>32</v>
      </c>
      <c r="C109" s="31">
        <v>455</v>
      </c>
      <c r="D109" s="31">
        <v>4</v>
      </c>
      <c r="E109" s="31" t="s">
        <v>22</v>
      </c>
      <c r="F109" s="34">
        <v>328</v>
      </c>
      <c r="G109" s="41">
        <v>328</v>
      </c>
      <c r="H109" s="31" t="s">
        <v>34</v>
      </c>
      <c r="I109" s="31" t="s">
        <v>35</v>
      </c>
      <c r="J109" s="11"/>
      <c r="K109" s="16"/>
      <c r="L109" s="22"/>
      <c r="M109" s="22"/>
      <c r="N109" s="23"/>
      <c r="O109" s="22"/>
      <c r="P109" s="22"/>
    </row>
    <row r="110" spans="1:16" ht="24.95" customHeight="1">
      <c r="A110" s="15"/>
      <c r="B110" s="32" t="s">
        <v>32</v>
      </c>
      <c r="C110" s="31">
        <v>455</v>
      </c>
      <c r="D110" s="31">
        <v>5</v>
      </c>
      <c r="E110" s="31" t="s">
        <v>20</v>
      </c>
      <c r="F110" s="34">
        <v>351</v>
      </c>
      <c r="G110" s="41">
        <v>331</v>
      </c>
      <c r="H110" s="31" t="s">
        <v>34</v>
      </c>
      <c r="I110" s="31" t="s">
        <v>35</v>
      </c>
      <c r="J110" s="27"/>
    </row>
    <row r="111" spans="1:16" ht="24.95" customHeight="1">
      <c r="A111" s="15"/>
      <c r="B111" s="32" t="s">
        <v>32</v>
      </c>
      <c r="C111" s="31">
        <v>455</v>
      </c>
      <c r="D111" s="31">
        <v>6</v>
      </c>
      <c r="E111" s="31" t="s">
        <v>22</v>
      </c>
      <c r="F111" s="34">
        <v>545</v>
      </c>
      <c r="G111" s="41">
        <v>467</v>
      </c>
      <c r="H111" s="33" t="s">
        <v>34</v>
      </c>
      <c r="I111" s="31" t="s">
        <v>44</v>
      </c>
      <c r="J111" s="27"/>
    </row>
    <row r="112" spans="1:16" ht="24.95" customHeight="1">
      <c r="A112" s="15"/>
      <c r="B112" s="32" t="s">
        <v>32</v>
      </c>
      <c r="C112" s="31">
        <v>455</v>
      </c>
      <c r="D112" s="31">
        <v>2</v>
      </c>
      <c r="E112" s="31" t="s">
        <v>20</v>
      </c>
      <c r="F112" s="34">
        <v>248</v>
      </c>
      <c r="G112" s="41">
        <v>244</v>
      </c>
      <c r="H112" s="33" t="s">
        <v>34</v>
      </c>
      <c r="I112" s="31" t="s">
        <v>44</v>
      </c>
      <c r="J112" s="28"/>
      <c r="K112" s="14"/>
    </row>
    <row r="113" spans="1:16" ht="24.95" customHeight="1">
      <c r="A113" s="15"/>
      <c r="B113" s="32" t="s">
        <v>32</v>
      </c>
      <c r="C113" s="31">
        <v>466</v>
      </c>
      <c r="D113" s="31">
        <v>8</v>
      </c>
      <c r="E113" s="31" t="s">
        <v>19</v>
      </c>
      <c r="F113" s="34">
        <v>281</v>
      </c>
      <c r="G113" s="41">
        <v>281</v>
      </c>
      <c r="H113" s="33" t="s">
        <v>34</v>
      </c>
      <c r="I113" s="31" t="s">
        <v>38</v>
      </c>
      <c r="J113" s="27"/>
      <c r="N113" s="20"/>
      <c r="O113" s="19"/>
      <c r="P113" s="19"/>
    </row>
    <row r="114" spans="1:16" ht="24.95" customHeight="1">
      <c r="A114" s="15"/>
      <c r="B114" s="32" t="s">
        <v>32</v>
      </c>
      <c r="C114" s="31">
        <v>466</v>
      </c>
      <c r="D114" s="31">
        <v>5</v>
      </c>
      <c r="E114" s="31" t="s">
        <v>19</v>
      </c>
      <c r="F114" s="34">
        <v>58517</v>
      </c>
      <c r="G114" s="41">
        <v>618</v>
      </c>
      <c r="H114" s="33" t="s">
        <v>34</v>
      </c>
      <c r="I114" s="31" t="s">
        <v>38</v>
      </c>
      <c r="J114" s="27"/>
      <c r="N114" s="20"/>
      <c r="O114" s="19"/>
      <c r="P114" s="19"/>
    </row>
    <row r="115" spans="1:16" ht="24.95" customHeight="1">
      <c r="A115" s="15"/>
      <c r="B115" s="32" t="s">
        <v>32</v>
      </c>
      <c r="C115" s="31">
        <v>466</v>
      </c>
      <c r="D115" s="31">
        <v>1</v>
      </c>
      <c r="E115" s="31" t="s">
        <v>19</v>
      </c>
      <c r="F115" s="34">
        <v>5999</v>
      </c>
      <c r="G115" s="41">
        <v>18</v>
      </c>
      <c r="H115" s="33" t="s">
        <v>34</v>
      </c>
      <c r="I115" s="31" t="s">
        <v>38</v>
      </c>
      <c r="J115" s="27"/>
      <c r="N115" s="20"/>
      <c r="O115" s="19"/>
      <c r="P115" s="19"/>
    </row>
    <row r="116" spans="1:16" ht="24.95" customHeight="1">
      <c r="A116" s="49"/>
      <c r="B116" s="50" t="s">
        <v>32</v>
      </c>
      <c r="C116" s="42">
        <v>564</v>
      </c>
      <c r="D116" s="42">
        <v>3</v>
      </c>
      <c r="E116" s="42" t="s">
        <v>31</v>
      </c>
      <c r="F116" s="41">
        <v>7918</v>
      </c>
      <c r="G116" s="46">
        <v>1105</v>
      </c>
      <c r="H116" s="42" t="s">
        <v>34</v>
      </c>
      <c r="I116" s="42" t="s">
        <v>36</v>
      </c>
      <c r="J116" s="51"/>
    </row>
    <row r="117" spans="1:16" s="3" customFormat="1" ht="24.95" customHeight="1">
      <c r="A117" s="49"/>
      <c r="B117" s="50" t="s">
        <v>32</v>
      </c>
      <c r="C117" s="42">
        <v>566</v>
      </c>
      <c r="D117" s="42">
        <v>1</v>
      </c>
      <c r="E117" s="42" t="s">
        <v>31</v>
      </c>
      <c r="F117" s="41">
        <v>4475</v>
      </c>
      <c r="G117" s="46">
        <v>1055</v>
      </c>
      <c r="H117" s="52" t="s">
        <v>34</v>
      </c>
      <c r="I117" s="42" t="s">
        <v>36</v>
      </c>
      <c r="J117" s="51"/>
      <c r="K117" s="10"/>
      <c r="L117" s="17"/>
      <c r="M117" s="17"/>
      <c r="N117" s="18"/>
      <c r="O117" s="17"/>
      <c r="P117" s="17"/>
    </row>
    <row r="118" spans="1:16" s="3" customFormat="1" ht="24.95" customHeight="1">
      <c r="A118" s="15"/>
      <c r="B118" s="32" t="s">
        <v>32</v>
      </c>
      <c r="C118" s="31">
        <v>621</v>
      </c>
      <c r="D118" s="31">
        <v>3</v>
      </c>
      <c r="E118" s="31" t="s">
        <v>22</v>
      </c>
      <c r="F118" s="34">
        <v>992</v>
      </c>
      <c r="G118" s="41">
        <v>73</v>
      </c>
      <c r="H118" s="33" t="s">
        <v>47</v>
      </c>
      <c r="I118" s="31" t="s">
        <v>55</v>
      </c>
      <c r="J118" s="27"/>
      <c r="K118" s="10"/>
      <c r="L118" s="17"/>
      <c r="M118" s="17"/>
      <c r="N118" s="18"/>
      <c r="O118" s="17"/>
      <c r="P118" s="17"/>
    </row>
    <row r="119" spans="1:16" ht="24.95" customHeight="1">
      <c r="A119" s="15"/>
      <c r="B119" s="32" t="s">
        <v>32</v>
      </c>
      <c r="C119" s="33">
        <v>764</v>
      </c>
      <c r="D119" s="33">
        <v>1</v>
      </c>
      <c r="E119" s="33" t="s">
        <v>46</v>
      </c>
      <c r="F119" s="34">
        <v>72</v>
      </c>
      <c r="G119" s="46">
        <v>16</v>
      </c>
      <c r="H119" s="31" t="s">
        <v>47</v>
      </c>
      <c r="I119" s="31" t="s">
        <v>55</v>
      </c>
      <c r="J119" s="27"/>
    </row>
    <row r="120" spans="1:16" ht="24.95" customHeight="1">
      <c r="A120" s="15"/>
      <c r="B120" s="32" t="s">
        <v>32</v>
      </c>
      <c r="C120" s="33">
        <v>441</v>
      </c>
      <c r="D120" s="33">
        <v>4</v>
      </c>
      <c r="E120" s="33" t="s">
        <v>54</v>
      </c>
      <c r="F120" s="34">
        <v>390</v>
      </c>
      <c r="G120" s="41">
        <v>153</v>
      </c>
      <c r="H120" s="31" t="s">
        <v>47</v>
      </c>
      <c r="I120" s="31" t="s">
        <v>55</v>
      </c>
      <c r="J120" s="27"/>
    </row>
    <row r="121" spans="1:16" ht="24.95" customHeight="1">
      <c r="A121" s="15"/>
      <c r="B121" s="32" t="s">
        <v>32</v>
      </c>
      <c r="C121" s="33">
        <v>380</v>
      </c>
      <c r="D121" s="33">
        <v>8</v>
      </c>
      <c r="E121" s="33" t="s">
        <v>31</v>
      </c>
      <c r="F121" s="34">
        <v>729</v>
      </c>
      <c r="G121" s="46">
        <v>238</v>
      </c>
      <c r="H121" s="31" t="s">
        <v>47</v>
      </c>
      <c r="I121" s="31" t="s">
        <v>48</v>
      </c>
      <c r="J121" s="27"/>
    </row>
    <row r="122" spans="1:16" ht="24.95" customHeight="1">
      <c r="A122" s="15"/>
      <c r="B122" s="32" t="s">
        <v>32</v>
      </c>
      <c r="C122" s="33">
        <v>752</v>
      </c>
      <c r="D122" s="33">
        <v>4</v>
      </c>
      <c r="E122" s="33" t="s">
        <v>54</v>
      </c>
      <c r="F122" s="34">
        <v>1573</v>
      </c>
      <c r="G122" s="41">
        <v>23</v>
      </c>
      <c r="H122" s="31" t="s">
        <v>47</v>
      </c>
      <c r="I122" s="31" t="s">
        <v>48</v>
      </c>
      <c r="J122" s="27"/>
    </row>
    <row r="123" spans="1:16" ht="24.95" customHeight="1">
      <c r="A123" s="15"/>
      <c r="B123" s="32" t="s">
        <v>32</v>
      </c>
      <c r="C123" s="33">
        <v>751</v>
      </c>
      <c r="D123" s="33">
        <v>17</v>
      </c>
      <c r="E123" s="33" t="s">
        <v>46</v>
      </c>
      <c r="F123" s="34">
        <v>75</v>
      </c>
      <c r="G123" s="46">
        <v>20</v>
      </c>
      <c r="H123" s="31" t="s">
        <v>47</v>
      </c>
      <c r="I123" s="31" t="s">
        <v>55</v>
      </c>
      <c r="J123" s="27"/>
    </row>
    <row r="124" spans="1:16" ht="24.95" customHeight="1">
      <c r="A124" s="15"/>
      <c r="B124" s="32" t="s">
        <v>56</v>
      </c>
      <c r="C124" s="33">
        <v>760</v>
      </c>
      <c r="D124" s="33">
        <v>2</v>
      </c>
      <c r="E124" s="33" t="s">
        <v>54</v>
      </c>
      <c r="F124" s="34">
        <v>27</v>
      </c>
      <c r="G124" s="41">
        <v>3</v>
      </c>
      <c r="H124" s="31" t="s">
        <v>47</v>
      </c>
      <c r="I124" s="31" t="s">
        <v>48</v>
      </c>
      <c r="J124" s="27"/>
    </row>
    <row r="125" spans="1:16" ht="24.95" customHeight="1">
      <c r="A125" s="15"/>
      <c r="B125" s="32" t="s">
        <v>56</v>
      </c>
      <c r="C125" s="33">
        <v>745</v>
      </c>
      <c r="D125" s="33">
        <v>37</v>
      </c>
      <c r="E125" s="33" t="s">
        <v>52</v>
      </c>
      <c r="F125" s="34">
        <v>60</v>
      </c>
      <c r="G125" s="41">
        <v>12</v>
      </c>
      <c r="H125" s="31" t="s">
        <v>39</v>
      </c>
      <c r="I125" s="31"/>
      <c r="J125" s="27"/>
    </row>
    <row r="126" spans="1:16" ht="24.95" customHeight="1">
      <c r="A126" s="15"/>
      <c r="B126" s="32" t="s">
        <v>32</v>
      </c>
      <c r="C126" s="33">
        <v>745</v>
      </c>
      <c r="D126" s="33">
        <v>31</v>
      </c>
      <c r="E126" s="33" t="s">
        <v>53</v>
      </c>
      <c r="F126" s="34">
        <v>262</v>
      </c>
      <c r="G126" s="41">
        <v>17</v>
      </c>
      <c r="H126" s="31" t="s">
        <v>47</v>
      </c>
      <c r="I126" s="31" t="s">
        <v>57</v>
      </c>
      <c r="J126" s="27"/>
    </row>
    <row r="127" spans="1:16" ht="24.95" customHeight="1">
      <c r="A127" s="15"/>
      <c r="B127" s="32" t="s">
        <v>32</v>
      </c>
      <c r="C127" s="33">
        <v>745</v>
      </c>
      <c r="D127" s="33">
        <v>117</v>
      </c>
      <c r="E127" s="33" t="s">
        <v>52</v>
      </c>
      <c r="F127" s="34">
        <v>2664</v>
      </c>
      <c r="G127" s="41">
        <v>7</v>
      </c>
      <c r="H127" s="31" t="s">
        <v>47</v>
      </c>
      <c r="I127" s="31" t="s">
        <v>51</v>
      </c>
      <c r="J127" s="27"/>
    </row>
    <row r="128" spans="1:16" ht="24.95" customHeight="1">
      <c r="A128" s="15"/>
      <c r="B128" s="32" t="s">
        <v>32</v>
      </c>
      <c r="C128" s="33">
        <v>383</v>
      </c>
      <c r="D128" s="33">
        <v>3</v>
      </c>
      <c r="E128" s="33" t="s">
        <v>58</v>
      </c>
      <c r="F128" s="34">
        <v>3650</v>
      </c>
      <c r="G128" s="41">
        <v>8</v>
      </c>
      <c r="H128" s="31" t="s">
        <v>39</v>
      </c>
      <c r="I128" s="31"/>
      <c r="J128" s="27"/>
    </row>
    <row r="129" spans="1:10" ht="24.95" customHeight="1">
      <c r="A129" s="15"/>
      <c r="B129" s="32" t="s">
        <v>32</v>
      </c>
      <c r="C129" s="33">
        <v>386</v>
      </c>
      <c r="D129" s="33">
        <v>23</v>
      </c>
      <c r="E129" s="33" t="s">
        <v>54</v>
      </c>
      <c r="F129" s="34">
        <v>198</v>
      </c>
      <c r="G129" s="41">
        <v>187</v>
      </c>
      <c r="H129" s="31" t="s">
        <v>47</v>
      </c>
      <c r="I129" s="31" t="s">
        <v>51</v>
      </c>
      <c r="J129" s="27"/>
    </row>
    <row r="130" spans="1:10" ht="24.95" customHeight="1">
      <c r="A130" s="15"/>
      <c r="B130" s="32" t="s">
        <v>32</v>
      </c>
      <c r="C130" s="33">
        <v>548</v>
      </c>
      <c r="D130" s="33">
        <v>4</v>
      </c>
      <c r="E130" s="33" t="s">
        <v>54</v>
      </c>
      <c r="F130" s="34">
        <v>153</v>
      </c>
      <c r="G130" s="41">
        <v>7</v>
      </c>
      <c r="H130" s="31" t="s">
        <v>39</v>
      </c>
      <c r="I130" s="31"/>
      <c r="J130" s="27"/>
    </row>
    <row r="131" spans="1:10" ht="24.95" customHeight="1">
      <c r="A131" s="15"/>
      <c r="B131" s="32" t="s">
        <v>32</v>
      </c>
      <c r="C131" s="33">
        <v>546</v>
      </c>
      <c r="D131" s="33">
        <v>5</v>
      </c>
      <c r="E131" s="33" t="s">
        <v>53</v>
      </c>
      <c r="F131" s="34">
        <v>15</v>
      </c>
      <c r="G131" s="41">
        <v>15</v>
      </c>
      <c r="H131" s="31" t="s">
        <v>47</v>
      </c>
      <c r="I131" s="31" t="s">
        <v>37</v>
      </c>
      <c r="J131" s="27"/>
    </row>
    <row r="132" spans="1:10" ht="24.95" customHeight="1">
      <c r="A132" s="15"/>
      <c r="B132" s="32" t="s">
        <v>32</v>
      </c>
      <c r="C132" s="33">
        <v>493</v>
      </c>
      <c r="D132" s="33">
        <v>6</v>
      </c>
      <c r="E132" s="33" t="s">
        <v>54</v>
      </c>
      <c r="F132" s="34">
        <v>3369</v>
      </c>
      <c r="G132" s="41">
        <v>25</v>
      </c>
      <c r="H132" s="31" t="s">
        <v>47</v>
      </c>
      <c r="I132" s="31" t="s">
        <v>48</v>
      </c>
      <c r="J132" s="27"/>
    </row>
    <row r="133" spans="1:10" ht="24.95" customHeight="1">
      <c r="A133" s="15"/>
      <c r="B133" s="32" t="s">
        <v>32</v>
      </c>
      <c r="C133" s="33">
        <v>507</v>
      </c>
      <c r="D133" s="33">
        <v>8</v>
      </c>
      <c r="E133" s="33" t="s">
        <v>54</v>
      </c>
      <c r="F133" s="34">
        <v>490</v>
      </c>
      <c r="G133" s="41">
        <v>399</v>
      </c>
      <c r="H133" s="31" t="s">
        <v>50</v>
      </c>
      <c r="I133" s="31"/>
      <c r="J133" s="27"/>
    </row>
    <row r="134" spans="1:10" ht="24.95" customHeight="1">
      <c r="A134" s="15"/>
      <c r="B134" s="32" t="s">
        <v>32</v>
      </c>
      <c r="C134" s="33">
        <v>762</v>
      </c>
      <c r="D134" s="33">
        <v>1</v>
      </c>
      <c r="E134" s="33" t="s">
        <v>58</v>
      </c>
      <c r="F134" s="34">
        <v>3310</v>
      </c>
      <c r="G134" s="41">
        <v>256</v>
      </c>
      <c r="H134" s="31" t="s">
        <v>47</v>
      </c>
      <c r="I134" s="31" t="s">
        <v>51</v>
      </c>
      <c r="J134" s="27"/>
    </row>
    <row r="135" spans="1:10" ht="24.95" customHeight="1">
      <c r="A135" s="15"/>
      <c r="B135" s="32"/>
      <c r="C135" s="33"/>
      <c r="D135" s="33"/>
      <c r="E135" s="33"/>
      <c r="F135" s="34"/>
      <c r="G135" s="41"/>
      <c r="H135" s="31"/>
      <c r="I135" s="31"/>
      <c r="J135" s="27"/>
    </row>
    <row r="136" spans="1:10" ht="24.95" customHeight="1">
      <c r="A136" s="15"/>
      <c r="B136" s="32"/>
      <c r="C136" s="33"/>
      <c r="D136" s="33"/>
      <c r="E136" s="33"/>
      <c r="F136" s="34"/>
      <c r="G136" s="41"/>
      <c r="H136" s="31"/>
      <c r="I136" s="31"/>
      <c r="J136" s="27"/>
    </row>
    <row r="137" spans="1:10" ht="24.95" customHeight="1">
      <c r="A137" s="15"/>
      <c r="B137" s="32"/>
      <c r="C137" s="33"/>
      <c r="D137" s="33"/>
      <c r="E137" s="33"/>
      <c r="F137" s="34"/>
      <c r="G137" s="41"/>
      <c r="H137" s="31"/>
      <c r="I137" s="31"/>
      <c r="J137" s="27"/>
    </row>
    <row r="138" spans="1:10" ht="24.95" customHeight="1">
      <c r="A138" s="15"/>
      <c r="B138" s="32"/>
      <c r="C138" s="33"/>
      <c r="D138" s="33"/>
      <c r="E138" s="33"/>
      <c r="F138" s="34"/>
      <c r="G138" s="41"/>
      <c r="H138" s="31"/>
      <c r="I138" s="31"/>
      <c r="J138" s="27"/>
    </row>
    <row r="139" spans="1:10" ht="24.95" customHeight="1">
      <c r="A139" s="15"/>
      <c r="B139" s="32"/>
      <c r="C139" s="33"/>
      <c r="D139" s="33"/>
      <c r="E139" s="33"/>
      <c r="F139" s="34"/>
      <c r="G139" s="41"/>
      <c r="H139" s="31"/>
      <c r="I139" s="31"/>
      <c r="J139" s="27"/>
    </row>
    <row r="140" spans="1:10" ht="24.95" customHeight="1">
      <c r="A140" s="15"/>
      <c r="B140" s="32"/>
      <c r="C140" s="33"/>
      <c r="D140" s="33"/>
      <c r="E140" s="33"/>
      <c r="F140" s="34"/>
      <c r="G140" s="41"/>
      <c r="H140" s="31"/>
      <c r="I140" s="31"/>
      <c r="J140" s="27"/>
    </row>
    <row r="141" spans="1:10" ht="24.95" customHeight="1">
      <c r="A141" s="15"/>
      <c r="B141" s="32"/>
      <c r="C141" s="33"/>
      <c r="D141" s="33"/>
      <c r="E141" s="33"/>
      <c r="F141" s="34"/>
      <c r="G141" s="41"/>
      <c r="H141" s="31"/>
      <c r="I141" s="31"/>
      <c r="J141" s="27"/>
    </row>
    <row r="142" spans="1:10" ht="24.95" customHeight="1">
      <c r="A142" s="15"/>
      <c r="B142" s="32"/>
      <c r="C142" s="33"/>
      <c r="D142" s="33"/>
      <c r="E142" s="33"/>
      <c r="F142" s="34"/>
      <c r="G142" s="41"/>
      <c r="H142" s="31"/>
      <c r="I142" s="31"/>
      <c r="J142" s="27"/>
    </row>
    <row r="143" spans="1:10" ht="24.95" customHeight="1">
      <c r="A143" s="15"/>
      <c r="B143" s="32"/>
      <c r="C143" s="33"/>
      <c r="D143" s="33"/>
      <c r="E143" s="33"/>
      <c r="F143" s="34"/>
      <c r="G143" s="41"/>
      <c r="H143" s="31"/>
      <c r="I143" s="31"/>
      <c r="J143" s="27"/>
    </row>
    <row r="144" spans="1:10" ht="24.95" customHeight="1">
      <c r="A144" s="15"/>
      <c r="B144" s="32"/>
      <c r="C144" s="33"/>
      <c r="D144" s="33"/>
      <c r="E144" s="33"/>
      <c r="F144" s="34"/>
      <c r="G144" s="41"/>
      <c r="H144" s="31"/>
      <c r="I144" s="31"/>
      <c r="J144" s="27"/>
    </row>
    <row r="145" spans="1:11" ht="24.95" customHeight="1">
      <c r="A145" s="15"/>
      <c r="B145" s="32"/>
      <c r="C145" s="33"/>
      <c r="D145" s="33"/>
      <c r="E145" s="33"/>
      <c r="F145" s="34"/>
      <c r="G145" s="41"/>
      <c r="H145" s="31"/>
      <c r="I145" s="31"/>
      <c r="J145" s="27"/>
    </row>
    <row r="146" spans="1:11" ht="24.95" customHeight="1">
      <c r="A146" s="15"/>
      <c r="B146" s="32"/>
      <c r="C146" s="33"/>
      <c r="D146" s="33"/>
      <c r="E146" s="33"/>
      <c r="F146" s="34"/>
      <c r="G146" s="41"/>
      <c r="H146" s="31"/>
      <c r="I146" s="31"/>
      <c r="J146" s="27"/>
    </row>
    <row r="147" spans="1:11" ht="24.95" customHeight="1">
      <c r="A147" s="15"/>
      <c r="B147" s="32"/>
      <c r="C147" s="33"/>
      <c r="D147" s="33"/>
      <c r="E147" s="33"/>
      <c r="F147" s="34"/>
      <c r="G147" s="41"/>
      <c r="H147" s="31"/>
      <c r="I147" s="31"/>
      <c r="J147" s="27"/>
      <c r="K147" s="40">
        <f>SUM(G119:G147)</f>
        <v>1386</v>
      </c>
    </row>
    <row r="148" spans="1:11" ht="24.95" customHeight="1">
      <c r="A148" s="172" t="s">
        <v>17</v>
      </c>
      <c r="B148" s="173"/>
      <c r="C148" s="30"/>
      <c r="D148" s="12"/>
      <c r="E148" s="12"/>
      <c r="F148" s="35">
        <f>SUM(F4:F147)</f>
        <v>226764</v>
      </c>
      <c r="G148" s="35">
        <f>SUM(G4:G147)</f>
        <v>89837</v>
      </c>
      <c r="H148" s="12"/>
      <c r="I148" s="4"/>
      <c r="J148" s="29"/>
      <c r="K148" s="40"/>
    </row>
    <row r="149" spans="1:11" ht="24.95" customHeight="1"/>
    <row r="150" spans="1:11" ht="24.95" customHeight="1"/>
    <row r="152" spans="1:11">
      <c r="G152" s="2">
        <f>SUBTOTAL(9,G4:G147)</f>
        <v>89837</v>
      </c>
    </row>
    <row r="154" spans="1:11">
      <c r="H154" s="40"/>
    </row>
    <row r="158" spans="1:11">
      <c r="E158" s="10" t="s">
        <v>18</v>
      </c>
      <c r="G158" s="2">
        <v>608</v>
      </c>
      <c r="I158" s="39"/>
    </row>
    <row r="159" spans="1:11">
      <c r="E159" s="10" t="s">
        <v>19</v>
      </c>
      <c r="G159" s="2">
        <v>73</v>
      </c>
    </row>
    <row r="160" spans="1:11">
      <c r="E160" s="10" t="s">
        <v>20</v>
      </c>
      <c r="G160" s="2">
        <v>30843</v>
      </c>
    </row>
    <row r="161" spans="5:7">
      <c r="E161" s="10" t="s">
        <v>21</v>
      </c>
      <c r="G161" s="2">
        <v>5429</v>
      </c>
    </row>
    <row r="162" spans="5:7">
      <c r="E162" s="10" t="s">
        <v>22</v>
      </c>
      <c r="G162" s="2">
        <v>12973</v>
      </c>
    </row>
    <row r="163" spans="5:7">
      <c r="E163" s="10" t="s">
        <v>23</v>
      </c>
      <c r="G163" s="2">
        <v>3484</v>
      </c>
    </row>
    <row r="164" spans="5:7">
      <c r="E164" s="10" t="s">
        <v>24</v>
      </c>
      <c r="G164" s="2">
        <v>1041</v>
      </c>
    </row>
    <row r="165" spans="5:7">
      <c r="E165" s="10" t="s">
        <v>25</v>
      </c>
      <c r="G165" s="2">
        <v>3715</v>
      </c>
    </row>
    <row r="166" spans="5:7">
      <c r="E166" s="10" t="s">
        <v>26</v>
      </c>
      <c r="G166" s="2">
        <v>13</v>
      </c>
    </row>
    <row r="167" spans="5:7">
      <c r="E167" s="10" t="s">
        <v>27</v>
      </c>
      <c r="G167" s="2">
        <v>1351</v>
      </c>
    </row>
    <row r="168" spans="5:7">
      <c r="E168" s="10" t="s">
        <v>28</v>
      </c>
      <c r="G168" s="2">
        <v>255</v>
      </c>
    </row>
    <row r="169" spans="5:7">
      <c r="E169" s="10" t="s">
        <v>29</v>
      </c>
      <c r="G169" s="2">
        <v>1011</v>
      </c>
    </row>
    <row r="170" spans="5:7">
      <c r="E170" s="10" t="s">
        <v>30</v>
      </c>
      <c r="G170" s="2">
        <v>108</v>
      </c>
    </row>
    <row r="172" spans="5:7">
      <c r="G172" s="2">
        <f>SUM(G158:G171)</f>
        <v>60904</v>
      </c>
    </row>
  </sheetData>
  <autoFilter ref="A3:P150">
    <filterColumn colId="4"/>
    <filterColumn colId="7"/>
    <filterColumn colId="10"/>
    <filterColumn colId="12"/>
    <filterColumn colId="13"/>
    <filterColumn colId="14"/>
    <sortState ref="A5:P279">
      <sortCondition ref="C3:C145"/>
    </sortState>
  </autoFilter>
  <mergeCells count="11">
    <mergeCell ref="A148:B148"/>
    <mergeCell ref="A1:J1"/>
    <mergeCell ref="A2:A3"/>
    <mergeCell ref="B2:B3"/>
    <mergeCell ref="C2:C3"/>
    <mergeCell ref="D2:D3"/>
    <mergeCell ref="E2:E3"/>
    <mergeCell ref="F2:G2"/>
    <mergeCell ref="H2:H3"/>
    <mergeCell ref="I2:I3"/>
    <mergeCell ref="J2:J3"/>
  </mergeCells>
  <phoneticPr fontId="2" type="noConversion"/>
  <pageMargins left="0.55118110236220474" right="0.55118110236220474" top="0.51181102362204722" bottom="0.35433070866141736" header="0.39370078740157483" footer="0.1574803149606299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K27"/>
  <sheetViews>
    <sheetView workbookViewId="0">
      <selection activeCell="A12" sqref="A12"/>
    </sheetView>
  </sheetViews>
  <sheetFormatPr defaultRowHeight="13.5"/>
  <cols>
    <col min="1" max="1" width="0.109375" customWidth="1"/>
    <col min="2" max="2" width="8.77734375" customWidth="1"/>
    <col min="3" max="3" width="9.77734375" customWidth="1"/>
    <col min="4" max="4" width="10.5546875" customWidth="1"/>
    <col min="5" max="5" width="8" customWidth="1"/>
    <col min="6" max="6" width="9.5546875" customWidth="1"/>
    <col min="7" max="7" width="8" customWidth="1"/>
    <col min="8" max="8" width="12.109375" customWidth="1"/>
    <col min="9" max="9" width="4" customWidth="1"/>
    <col min="10" max="10" width="3.6640625" customWidth="1"/>
    <col min="11" max="11" width="5.109375" customWidth="1"/>
  </cols>
  <sheetData>
    <row r="1" spans="2:11" ht="30" customHeight="1">
      <c r="B1" s="185" t="s">
        <v>766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2:11" ht="20.100000000000001" customHeight="1">
      <c r="B2" s="186"/>
      <c r="C2" s="186"/>
      <c r="D2" s="186"/>
      <c r="E2" s="186"/>
      <c r="F2" s="186"/>
      <c r="G2" s="113"/>
      <c r="H2" s="113"/>
      <c r="I2" s="113"/>
      <c r="J2" s="113"/>
      <c r="K2" s="114"/>
    </row>
    <row r="3" spans="2:11" ht="24.95" customHeight="1">
      <c r="B3" s="187" t="s">
        <v>767</v>
      </c>
      <c r="C3" s="189" t="s">
        <v>768</v>
      </c>
      <c r="D3" s="189"/>
      <c r="E3" s="189" t="s">
        <v>769</v>
      </c>
      <c r="F3" s="189"/>
      <c r="G3" s="190" t="s">
        <v>770</v>
      </c>
      <c r="H3" s="190"/>
      <c r="I3" s="191"/>
      <c r="J3" s="192"/>
      <c r="K3" s="193" t="s">
        <v>771</v>
      </c>
    </row>
    <row r="4" spans="2:11" ht="24.95" customHeight="1">
      <c r="B4" s="188"/>
      <c r="C4" s="115" t="s">
        <v>772</v>
      </c>
      <c r="D4" s="116" t="s">
        <v>773</v>
      </c>
      <c r="E4" s="115" t="s">
        <v>772</v>
      </c>
      <c r="F4" s="116" t="s">
        <v>773</v>
      </c>
      <c r="G4" s="115" t="s">
        <v>772</v>
      </c>
      <c r="H4" s="115" t="s">
        <v>773</v>
      </c>
      <c r="I4" s="115"/>
      <c r="J4" s="115"/>
      <c r="K4" s="194"/>
    </row>
    <row r="5" spans="2:11" ht="24.95" customHeight="1">
      <c r="B5" s="117" t="s">
        <v>774</v>
      </c>
      <c r="C5" s="118">
        <f t="shared" ref="C5:D12" si="0">SUM(E5+G5+I5)</f>
        <v>10</v>
      </c>
      <c r="D5" s="118">
        <f t="shared" si="0"/>
        <v>2154</v>
      </c>
      <c r="E5" s="118"/>
      <c r="F5" s="118"/>
      <c r="G5" s="118">
        <v>10</v>
      </c>
      <c r="H5" s="118">
        <v>2154</v>
      </c>
      <c r="I5" s="118"/>
      <c r="J5" s="119"/>
      <c r="K5" s="120"/>
    </row>
    <row r="6" spans="2:11" ht="24.95" customHeight="1">
      <c r="B6" s="121" t="s">
        <v>775</v>
      </c>
      <c r="C6" s="122">
        <f t="shared" si="0"/>
        <v>31</v>
      </c>
      <c r="D6" s="122">
        <f t="shared" si="0"/>
        <v>9379</v>
      </c>
      <c r="E6" s="122">
        <v>14</v>
      </c>
      <c r="F6" s="122">
        <v>2805</v>
      </c>
      <c r="G6" s="122">
        <v>17</v>
      </c>
      <c r="H6" s="122">
        <v>6574</v>
      </c>
      <c r="I6" s="122"/>
      <c r="J6" s="123"/>
      <c r="K6" s="124"/>
    </row>
    <row r="7" spans="2:11" ht="24.95" customHeight="1">
      <c r="B7" s="121" t="s">
        <v>776</v>
      </c>
      <c r="C7" s="122">
        <f t="shared" si="0"/>
        <v>180</v>
      </c>
      <c r="D7" s="122">
        <f t="shared" si="0"/>
        <v>51819</v>
      </c>
      <c r="E7" s="122">
        <v>95</v>
      </c>
      <c r="F7" s="122">
        <v>26824</v>
      </c>
      <c r="G7" s="122">
        <v>85</v>
      </c>
      <c r="H7" s="122">
        <v>24995</v>
      </c>
      <c r="I7" s="122"/>
      <c r="J7" s="123"/>
      <c r="K7" s="124"/>
    </row>
    <row r="8" spans="2:11" ht="24.95" customHeight="1">
      <c r="B8" s="121" t="s">
        <v>463</v>
      </c>
      <c r="C8" s="122">
        <f t="shared" si="0"/>
        <v>58</v>
      </c>
      <c r="D8" s="122">
        <f t="shared" si="0"/>
        <v>7813</v>
      </c>
      <c r="E8" s="122">
        <v>7</v>
      </c>
      <c r="F8" s="122">
        <v>524</v>
      </c>
      <c r="G8" s="122">
        <v>51</v>
      </c>
      <c r="H8" s="122">
        <v>7289</v>
      </c>
      <c r="I8" s="122"/>
      <c r="J8" s="123"/>
      <c r="K8" s="125"/>
    </row>
    <row r="9" spans="2:11" ht="24.95" customHeight="1">
      <c r="B9" s="121" t="s">
        <v>205</v>
      </c>
      <c r="C9" s="122">
        <f t="shared" si="0"/>
        <v>256</v>
      </c>
      <c r="D9" s="122">
        <f t="shared" si="0"/>
        <v>87411</v>
      </c>
      <c r="E9" s="122">
        <v>82</v>
      </c>
      <c r="F9" s="122">
        <v>52663</v>
      </c>
      <c r="G9" s="122">
        <v>174</v>
      </c>
      <c r="H9" s="122">
        <v>34748</v>
      </c>
      <c r="I9" s="122"/>
      <c r="J9" s="123"/>
      <c r="K9" s="124"/>
    </row>
    <row r="10" spans="2:11" ht="24.95" customHeight="1">
      <c r="B10" s="121" t="s">
        <v>777</v>
      </c>
      <c r="C10" s="122">
        <f t="shared" si="0"/>
        <v>47</v>
      </c>
      <c r="D10" s="122">
        <f t="shared" si="0"/>
        <v>17428</v>
      </c>
      <c r="E10" s="122">
        <v>9</v>
      </c>
      <c r="F10" s="122">
        <v>1086</v>
      </c>
      <c r="G10" s="122">
        <v>38</v>
      </c>
      <c r="H10" s="122">
        <v>16342</v>
      </c>
      <c r="I10" s="122"/>
      <c r="J10" s="123"/>
      <c r="K10" s="124"/>
    </row>
    <row r="11" spans="2:11" ht="24.95" customHeight="1">
      <c r="B11" s="121" t="s">
        <v>778</v>
      </c>
      <c r="C11" s="122">
        <f t="shared" si="0"/>
        <v>14</v>
      </c>
      <c r="D11" s="122">
        <f t="shared" si="0"/>
        <v>1145</v>
      </c>
      <c r="E11" s="122">
        <v>2</v>
      </c>
      <c r="F11" s="122">
        <v>189</v>
      </c>
      <c r="G11" s="122">
        <v>12</v>
      </c>
      <c r="H11" s="122">
        <v>956</v>
      </c>
      <c r="I11" s="122"/>
      <c r="J11" s="123"/>
      <c r="K11" s="124"/>
    </row>
    <row r="12" spans="2:11" ht="24.95" customHeight="1">
      <c r="B12" s="121" t="s">
        <v>780</v>
      </c>
      <c r="C12" s="122">
        <f t="shared" si="0"/>
        <v>69</v>
      </c>
      <c r="D12" s="122">
        <f t="shared" si="0"/>
        <v>12127</v>
      </c>
      <c r="E12" s="122">
        <v>12</v>
      </c>
      <c r="F12" s="122">
        <v>1143</v>
      </c>
      <c r="G12" s="122">
        <v>57</v>
      </c>
      <c r="H12" s="122">
        <v>10984</v>
      </c>
      <c r="I12" s="122"/>
      <c r="J12" s="123"/>
      <c r="K12" s="124"/>
    </row>
    <row r="13" spans="2:11" ht="24.95" customHeight="1">
      <c r="B13" s="121" t="s">
        <v>782</v>
      </c>
      <c r="C13" s="122">
        <v>20</v>
      </c>
      <c r="D13" s="122">
        <f t="shared" ref="D13:D18" si="1">SUM(F13+H13+J13)</f>
        <v>2419</v>
      </c>
      <c r="E13" s="122">
        <v>8</v>
      </c>
      <c r="F13" s="122">
        <v>1257</v>
      </c>
      <c r="G13" s="122">
        <v>12</v>
      </c>
      <c r="H13" s="122">
        <v>1162</v>
      </c>
      <c r="I13" s="122"/>
      <c r="J13" s="123"/>
      <c r="K13" s="124"/>
    </row>
    <row r="14" spans="2:11" ht="24.95" customHeight="1">
      <c r="B14" s="121" t="s">
        <v>783</v>
      </c>
      <c r="C14" s="122">
        <f>SUM(E14+G14+I14)</f>
        <v>4</v>
      </c>
      <c r="D14" s="122">
        <f t="shared" si="1"/>
        <v>1213</v>
      </c>
      <c r="E14" s="122">
        <v>3</v>
      </c>
      <c r="F14" s="126">
        <v>1123</v>
      </c>
      <c r="G14" s="122">
        <v>1</v>
      </c>
      <c r="H14" s="122">
        <v>90</v>
      </c>
      <c r="I14" s="122"/>
      <c r="J14" s="123"/>
      <c r="K14" s="124"/>
    </row>
    <row r="15" spans="2:11" ht="24.95" customHeight="1">
      <c r="B15" s="121" t="s">
        <v>785</v>
      </c>
      <c r="C15" s="122">
        <f>SUM(E15+G15+I15)</f>
        <v>24</v>
      </c>
      <c r="D15" s="122">
        <f t="shared" si="1"/>
        <v>7374</v>
      </c>
      <c r="E15" s="122">
        <v>12</v>
      </c>
      <c r="F15" s="122">
        <v>4457</v>
      </c>
      <c r="G15" s="122">
        <v>12</v>
      </c>
      <c r="H15" s="122">
        <v>2917</v>
      </c>
      <c r="I15" s="122"/>
      <c r="J15" s="123"/>
      <c r="K15" s="124"/>
    </row>
    <row r="16" spans="2:11" ht="24.95" customHeight="1">
      <c r="B16" s="121" t="s">
        <v>786</v>
      </c>
      <c r="C16" s="122">
        <f>SUM(E16+G16+I16)</f>
        <v>2</v>
      </c>
      <c r="D16" s="122">
        <f t="shared" si="1"/>
        <v>799</v>
      </c>
      <c r="E16" s="122"/>
      <c r="F16" s="122"/>
      <c r="G16" s="122">
        <v>2</v>
      </c>
      <c r="H16" s="122">
        <v>799</v>
      </c>
      <c r="I16" s="122"/>
      <c r="J16" s="123"/>
      <c r="K16" s="124"/>
    </row>
    <row r="17" spans="2:11" ht="24.95" customHeight="1">
      <c r="B17" s="121" t="s">
        <v>787</v>
      </c>
      <c r="C17" s="122">
        <f>SUM(E17+G17+I17)</f>
        <v>1</v>
      </c>
      <c r="D17" s="122">
        <f t="shared" si="1"/>
        <v>10</v>
      </c>
      <c r="E17" s="122"/>
      <c r="F17" s="126"/>
      <c r="G17" s="122">
        <v>1</v>
      </c>
      <c r="H17" s="122">
        <v>10</v>
      </c>
      <c r="I17" s="122"/>
      <c r="J17" s="123"/>
      <c r="K17" s="124"/>
    </row>
    <row r="18" spans="2:11" ht="24.95" customHeight="1">
      <c r="B18" s="127" t="s">
        <v>789</v>
      </c>
      <c r="C18" s="122">
        <f>SUM(E18+G18+I18)</f>
        <v>40</v>
      </c>
      <c r="D18" s="122">
        <f t="shared" si="1"/>
        <v>10893</v>
      </c>
      <c r="E18" s="128">
        <v>14</v>
      </c>
      <c r="F18" s="128">
        <v>3695</v>
      </c>
      <c r="G18" s="128">
        <v>26</v>
      </c>
      <c r="H18" s="128">
        <v>7198</v>
      </c>
      <c r="I18" s="128"/>
      <c r="J18" s="129"/>
      <c r="K18" s="130"/>
    </row>
    <row r="19" spans="2:11" ht="24.95" customHeight="1">
      <c r="B19" s="127" t="s">
        <v>790</v>
      </c>
      <c r="C19" s="122">
        <v>1</v>
      </c>
      <c r="D19" s="122">
        <v>58</v>
      </c>
      <c r="E19" s="128"/>
      <c r="F19" s="128"/>
      <c r="G19" s="128">
        <v>1</v>
      </c>
      <c r="H19" s="128">
        <v>58</v>
      </c>
      <c r="I19" s="128"/>
      <c r="J19" s="129"/>
      <c r="K19" s="130"/>
    </row>
    <row r="20" spans="2:11" ht="24.95" customHeight="1">
      <c r="B20" s="127" t="s">
        <v>792</v>
      </c>
      <c r="C20" s="122">
        <f>SUM(E20+G20+I20)</f>
        <v>9</v>
      </c>
      <c r="D20" s="122">
        <f>SUM(F20+H20+J20)</f>
        <v>1371</v>
      </c>
      <c r="E20" s="128"/>
      <c r="F20" s="128"/>
      <c r="G20" s="128">
        <v>9</v>
      </c>
      <c r="H20" s="128">
        <v>1371</v>
      </c>
      <c r="I20" s="128"/>
      <c r="J20" s="129"/>
      <c r="K20" s="131"/>
    </row>
    <row r="21" spans="2:11" ht="24.95" customHeight="1">
      <c r="B21" s="132" t="s">
        <v>793</v>
      </c>
      <c r="C21" s="133">
        <f t="shared" ref="C21:H21" si="2">SUM(C5:C20)</f>
        <v>766</v>
      </c>
      <c r="D21" s="133">
        <f t="shared" si="2"/>
        <v>213413</v>
      </c>
      <c r="E21" s="133">
        <f t="shared" si="2"/>
        <v>258</v>
      </c>
      <c r="F21" s="133">
        <f t="shared" si="2"/>
        <v>95766</v>
      </c>
      <c r="G21" s="133">
        <f t="shared" si="2"/>
        <v>508</v>
      </c>
      <c r="H21" s="133">
        <f t="shared" si="2"/>
        <v>117647</v>
      </c>
      <c r="I21" s="133"/>
      <c r="J21" s="134"/>
      <c r="K21" s="135"/>
    </row>
    <row r="22" spans="2:11" ht="35.1" customHeight="1"/>
    <row r="23" spans="2:11" ht="35.1" customHeight="1">
      <c r="D23" s="136"/>
    </row>
    <row r="24" spans="2:11" ht="35.1" customHeight="1"/>
    <row r="25" spans="2:11" ht="35.1" customHeight="1"/>
    <row r="26" spans="2:11" ht="35.1" customHeight="1"/>
    <row r="27" spans="2:11" ht="35.1" customHeight="1"/>
  </sheetData>
  <mergeCells count="8">
    <mergeCell ref="B1:K1"/>
    <mergeCell ref="B2:F2"/>
    <mergeCell ref="B3:B4"/>
    <mergeCell ref="C3:D3"/>
    <mergeCell ref="E3:F3"/>
    <mergeCell ref="G3:H3"/>
    <mergeCell ref="I3:J3"/>
    <mergeCell ref="K3:K4"/>
  </mergeCells>
  <phoneticPr fontId="2" type="noConversion"/>
  <pageMargins left="0.7" right="0.35" top="0.75" bottom="0.75" header="0.2800000000000000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R485"/>
  <sheetViews>
    <sheetView workbookViewId="0">
      <selection activeCell="A14" sqref="A14"/>
    </sheetView>
  </sheetViews>
  <sheetFormatPr defaultRowHeight="13.5"/>
  <sheetData>
    <row r="1" spans="1:18" ht="27" customHeight="1">
      <c r="A1" s="174" t="s">
        <v>960</v>
      </c>
      <c r="B1" s="174"/>
      <c r="C1" s="174"/>
      <c r="D1" s="174"/>
      <c r="E1" s="174"/>
      <c r="F1" s="174"/>
      <c r="G1" s="174"/>
      <c r="H1" s="174"/>
      <c r="I1" s="174"/>
    </row>
    <row r="2" spans="1:18">
      <c r="A2" s="175" t="s">
        <v>794</v>
      </c>
      <c r="B2" s="177" t="s">
        <v>2</v>
      </c>
      <c r="C2" s="179" t="s">
        <v>215</v>
      </c>
      <c r="D2" s="179" t="s">
        <v>5</v>
      </c>
      <c r="E2" s="181" t="s">
        <v>795</v>
      </c>
      <c r="F2" s="182"/>
      <c r="G2" s="179" t="s">
        <v>6</v>
      </c>
      <c r="H2" s="179" t="s">
        <v>796</v>
      </c>
      <c r="I2" s="183" t="s">
        <v>771</v>
      </c>
    </row>
    <row r="3" spans="1:18">
      <c r="A3" s="176"/>
      <c r="B3" s="178"/>
      <c r="C3" s="180"/>
      <c r="D3" s="180"/>
      <c r="E3" s="91" t="s">
        <v>797</v>
      </c>
      <c r="F3" s="91" t="s">
        <v>798</v>
      </c>
      <c r="G3" s="180"/>
      <c r="H3" s="180"/>
      <c r="I3" s="184"/>
    </row>
    <row r="4" spans="1:18" ht="22.5">
      <c r="A4" s="59">
        <v>1</v>
      </c>
      <c r="B4" s="60" t="s">
        <v>761</v>
      </c>
      <c r="C4" s="66" t="s">
        <v>799</v>
      </c>
      <c r="D4" s="66" t="s">
        <v>788</v>
      </c>
      <c r="E4" s="65">
        <v>51</v>
      </c>
      <c r="F4" s="65">
        <v>51</v>
      </c>
      <c r="G4" s="66" t="s">
        <v>532</v>
      </c>
      <c r="H4" s="63" t="s">
        <v>800</v>
      </c>
      <c r="I4" s="152"/>
    </row>
    <row r="5" spans="1:18" ht="22.5">
      <c r="A5" s="59">
        <v>2</v>
      </c>
      <c r="B5" s="60" t="s">
        <v>761</v>
      </c>
      <c r="C5" s="66" t="s">
        <v>801</v>
      </c>
      <c r="D5" s="66" t="s">
        <v>781</v>
      </c>
      <c r="E5" s="65">
        <v>43</v>
      </c>
      <c r="F5" s="65">
        <v>32</v>
      </c>
      <c r="G5" s="66" t="s">
        <v>532</v>
      </c>
      <c r="H5" s="63" t="s">
        <v>800</v>
      </c>
      <c r="I5" s="13"/>
    </row>
    <row r="6" spans="1:18" ht="22.5">
      <c r="A6" s="59">
        <v>3</v>
      </c>
      <c r="B6" s="60" t="s">
        <v>761</v>
      </c>
      <c r="C6" s="66" t="s">
        <v>802</v>
      </c>
      <c r="D6" s="66" t="s">
        <v>788</v>
      </c>
      <c r="E6" s="65">
        <v>94</v>
      </c>
      <c r="F6" s="65">
        <v>67</v>
      </c>
      <c r="G6" s="66" t="s">
        <v>532</v>
      </c>
      <c r="H6" s="63" t="s">
        <v>800</v>
      </c>
      <c r="I6" s="13"/>
    </row>
    <row r="7" spans="1:18" ht="22.5">
      <c r="A7" s="59">
        <v>4</v>
      </c>
      <c r="B7" s="60" t="s">
        <v>761</v>
      </c>
      <c r="C7" s="66" t="s">
        <v>803</v>
      </c>
      <c r="D7" s="66" t="s">
        <v>788</v>
      </c>
      <c r="E7" s="65">
        <v>13</v>
      </c>
      <c r="F7" s="65">
        <v>13</v>
      </c>
      <c r="G7" s="66" t="s">
        <v>532</v>
      </c>
      <c r="H7" s="63" t="s">
        <v>800</v>
      </c>
      <c r="I7" s="13"/>
    </row>
    <row r="8" spans="1:18" ht="22.5">
      <c r="A8" s="59">
        <v>5</v>
      </c>
      <c r="B8" s="60" t="s">
        <v>761</v>
      </c>
      <c r="C8" s="66" t="s">
        <v>804</v>
      </c>
      <c r="D8" s="66" t="s">
        <v>788</v>
      </c>
      <c r="E8" s="65">
        <v>194</v>
      </c>
      <c r="F8" s="65">
        <v>194</v>
      </c>
      <c r="G8" s="66" t="s">
        <v>805</v>
      </c>
      <c r="H8" s="63" t="s">
        <v>800</v>
      </c>
      <c r="I8" s="13"/>
    </row>
    <row r="9" spans="1:18" ht="22.5">
      <c r="A9" s="59">
        <v>6</v>
      </c>
      <c r="B9" s="60" t="s">
        <v>761</v>
      </c>
      <c r="C9" s="66" t="s">
        <v>806</v>
      </c>
      <c r="D9" s="66" t="s">
        <v>807</v>
      </c>
      <c r="E9" s="65">
        <v>39635</v>
      </c>
      <c r="F9" s="65">
        <v>1713</v>
      </c>
      <c r="G9" s="66" t="s">
        <v>808</v>
      </c>
      <c r="H9" s="63" t="s">
        <v>809</v>
      </c>
      <c r="I9" s="152"/>
    </row>
    <row r="10" spans="1:18" ht="22.5">
      <c r="A10" s="59">
        <v>7</v>
      </c>
      <c r="B10" s="60" t="s">
        <v>810</v>
      </c>
      <c r="C10" s="66" t="s">
        <v>811</v>
      </c>
      <c r="D10" s="66" t="s">
        <v>812</v>
      </c>
      <c r="E10" s="65">
        <v>2330</v>
      </c>
      <c r="F10" s="65">
        <v>905</v>
      </c>
      <c r="G10" s="66" t="s">
        <v>808</v>
      </c>
      <c r="H10" s="63" t="s">
        <v>809</v>
      </c>
      <c r="I10" s="13"/>
    </row>
    <row r="11" spans="1:18" ht="22.5">
      <c r="A11" s="59">
        <v>8</v>
      </c>
      <c r="B11" s="60" t="s">
        <v>810</v>
      </c>
      <c r="C11" s="66" t="s">
        <v>813</v>
      </c>
      <c r="D11" s="66" t="s">
        <v>807</v>
      </c>
      <c r="E11" s="65">
        <v>827</v>
      </c>
      <c r="F11" s="65">
        <v>827</v>
      </c>
      <c r="G11" s="66" t="s">
        <v>808</v>
      </c>
      <c r="H11" s="63" t="s">
        <v>809</v>
      </c>
      <c r="I11" s="13"/>
    </row>
    <row r="12" spans="1:18" ht="22.5">
      <c r="A12" s="59">
        <v>9</v>
      </c>
      <c r="B12" s="60" t="s">
        <v>810</v>
      </c>
      <c r="C12" s="66" t="s">
        <v>814</v>
      </c>
      <c r="D12" s="66" t="s">
        <v>815</v>
      </c>
      <c r="E12" s="65">
        <v>2107</v>
      </c>
      <c r="F12" s="65">
        <v>2107</v>
      </c>
      <c r="G12" s="66" t="s">
        <v>808</v>
      </c>
      <c r="H12" s="63" t="s">
        <v>809</v>
      </c>
      <c r="I12" s="13"/>
      <c r="L12" s="68"/>
      <c r="M12" s="69"/>
      <c r="N12" s="69"/>
      <c r="O12" s="67"/>
      <c r="P12" s="67"/>
      <c r="Q12" s="67"/>
      <c r="R12" s="68"/>
    </row>
    <row r="13" spans="1:18" ht="22.5">
      <c r="A13" s="59">
        <v>10</v>
      </c>
      <c r="B13" s="60" t="s">
        <v>810</v>
      </c>
      <c r="C13" s="66" t="s">
        <v>816</v>
      </c>
      <c r="D13" s="66" t="s">
        <v>785</v>
      </c>
      <c r="E13" s="65">
        <v>249</v>
      </c>
      <c r="F13" s="65">
        <v>249</v>
      </c>
      <c r="G13" s="66" t="s">
        <v>817</v>
      </c>
      <c r="H13" s="63" t="s">
        <v>818</v>
      </c>
      <c r="I13" s="13"/>
    </row>
    <row r="14" spans="1:18" ht="22.5">
      <c r="A14" s="59">
        <v>11</v>
      </c>
      <c r="B14" s="60" t="s">
        <v>819</v>
      </c>
      <c r="C14" s="66" t="s">
        <v>820</v>
      </c>
      <c r="D14" s="66" t="s">
        <v>785</v>
      </c>
      <c r="E14" s="65">
        <v>947</v>
      </c>
      <c r="F14" s="65">
        <v>947</v>
      </c>
      <c r="G14" s="66" t="s">
        <v>817</v>
      </c>
      <c r="H14" s="63" t="s">
        <v>818</v>
      </c>
      <c r="I14" s="13"/>
    </row>
    <row r="15" spans="1:18" ht="22.5">
      <c r="A15" s="59">
        <v>12</v>
      </c>
      <c r="B15" s="60" t="s">
        <v>819</v>
      </c>
      <c r="C15" s="66" t="s">
        <v>821</v>
      </c>
      <c r="D15" s="66" t="s">
        <v>785</v>
      </c>
      <c r="E15" s="65">
        <v>4998</v>
      </c>
      <c r="F15" s="65">
        <v>434</v>
      </c>
      <c r="G15" s="66" t="s">
        <v>817</v>
      </c>
      <c r="H15" s="63" t="s">
        <v>818</v>
      </c>
      <c r="I15" s="13"/>
    </row>
    <row r="16" spans="1:18" ht="22.5">
      <c r="A16" s="59">
        <v>13</v>
      </c>
      <c r="B16" s="60" t="s">
        <v>819</v>
      </c>
      <c r="C16" s="66" t="s">
        <v>822</v>
      </c>
      <c r="D16" s="66" t="s">
        <v>823</v>
      </c>
      <c r="E16" s="65">
        <v>1626</v>
      </c>
      <c r="F16" s="65">
        <v>1626</v>
      </c>
      <c r="G16" s="66" t="s">
        <v>817</v>
      </c>
      <c r="H16" s="63" t="s">
        <v>818</v>
      </c>
      <c r="I16" s="13"/>
    </row>
    <row r="17" spans="1:9" ht="22.5">
      <c r="A17" s="59">
        <v>14</v>
      </c>
      <c r="B17" s="60" t="s">
        <v>819</v>
      </c>
      <c r="C17" s="66" t="s">
        <v>824</v>
      </c>
      <c r="D17" s="66" t="s">
        <v>789</v>
      </c>
      <c r="E17" s="65">
        <v>80</v>
      </c>
      <c r="F17" s="65">
        <v>80</v>
      </c>
      <c r="G17" s="66" t="s">
        <v>825</v>
      </c>
      <c r="H17" s="63" t="s">
        <v>818</v>
      </c>
      <c r="I17" s="56"/>
    </row>
    <row r="18" spans="1:9" ht="22.5">
      <c r="A18" s="59">
        <v>15</v>
      </c>
      <c r="B18" s="60" t="s">
        <v>819</v>
      </c>
      <c r="C18" s="66" t="s">
        <v>826</v>
      </c>
      <c r="D18" s="66" t="s">
        <v>827</v>
      </c>
      <c r="E18" s="65">
        <v>96</v>
      </c>
      <c r="F18" s="65">
        <v>96</v>
      </c>
      <c r="G18" s="66" t="s">
        <v>817</v>
      </c>
      <c r="H18" s="63" t="s">
        <v>818</v>
      </c>
      <c r="I18" s="56"/>
    </row>
    <row r="19" spans="1:9" ht="22.5">
      <c r="A19" s="59">
        <v>16</v>
      </c>
      <c r="B19" s="60" t="s">
        <v>819</v>
      </c>
      <c r="C19" s="66">
        <v>360</v>
      </c>
      <c r="D19" s="66" t="s">
        <v>823</v>
      </c>
      <c r="E19" s="65">
        <v>56</v>
      </c>
      <c r="F19" s="65">
        <v>56</v>
      </c>
      <c r="G19" s="66" t="s">
        <v>817</v>
      </c>
      <c r="H19" s="63" t="s">
        <v>818</v>
      </c>
      <c r="I19" s="57"/>
    </row>
    <row r="20" spans="1:9" ht="22.5">
      <c r="A20" s="59">
        <v>17</v>
      </c>
      <c r="B20" s="60" t="s">
        <v>819</v>
      </c>
      <c r="C20" s="66" t="s">
        <v>828</v>
      </c>
      <c r="D20" s="66" t="s">
        <v>829</v>
      </c>
      <c r="E20" s="65">
        <v>12551</v>
      </c>
      <c r="F20" s="65">
        <v>12325</v>
      </c>
      <c r="G20" s="66" t="s">
        <v>817</v>
      </c>
      <c r="H20" s="63" t="s">
        <v>818</v>
      </c>
      <c r="I20" s="57"/>
    </row>
    <row r="21" spans="1:9" ht="22.5">
      <c r="A21" s="59">
        <v>18</v>
      </c>
      <c r="B21" s="60" t="s">
        <v>819</v>
      </c>
      <c r="C21" s="66" t="s">
        <v>830</v>
      </c>
      <c r="D21" s="66" t="s">
        <v>789</v>
      </c>
      <c r="E21" s="65">
        <v>115</v>
      </c>
      <c r="F21" s="65">
        <v>115</v>
      </c>
      <c r="G21" s="66" t="s">
        <v>825</v>
      </c>
      <c r="H21" s="63" t="s">
        <v>818</v>
      </c>
      <c r="I21" s="13"/>
    </row>
    <row r="22" spans="1:9" ht="22.5">
      <c r="A22" s="59">
        <v>19</v>
      </c>
      <c r="B22" s="60" t="s">
        <v>819</v>
      </c>
      <c r="C22" s="66" t="s">
        <v>831</v>
      </c>
      <c r="D22" s="66" t="s">
        <v>782</v>
      </c>
      <c r="E22" s="65">
        <v>142</v>
      </c>
      <c r="F22" s="65">
        <v>5</v>
      </c>
      <c r="G22" s="66" t="s">
        <v>817</v>
      </c>
      <c r="H22" s="63" t="s">
        <v>818</v>
      </c>
      <c r="I22" s="13"/>
    </row>
    <row r="23" spans="1:9" ht="22.5">
      <c r="A23" s="59">
        <v>20</v>
      </c>
      <c r="B23" s="60" t="s">
        <v>819</v>
      </c>
      <c r="C23" s="153" t="s">
        <v>832</v>
      </c>
      <c r="D23" s="153" t="s">
        <v>829</v>
      </c>
      <c r="E23" s="154">
        <v>27</v>
      </c>
      <c r="F23" s="154">
        <v>3</v>
      </c>
      <c r="G23" s="66" t="s">
        <v>817</v>
      </c>
      <c r="H23" s="66" t="s">
        <v>818</v>
      </c>
      <c r="I23" s="13"/>
    </row>
    <row r="24" spans="1:9" ht="22.5">
      <c r="A24" s="59">
        <v>21</v>
      </c>
      <c r="B24" s="60" t="s">
        <v>819</v>
      </c>
      <c r="C24" s="66" t="s">
        <v>833</v>
      </c>
      <c r="D24" s="66" t="s">
        <v>785</v>
      </c>
      <c r="E24" s="154">
        <v>40</v>
      </c>
      <c r="F24" s="154">
        <v>40</v>
      </c>
      <c r="G24" s="66" t="s">
        <v>817</v>
      </c>
      <c r="H24" s="63" t="s">
        <v>818</v>
      </c>
      <c r="I24" s="13"/>
    </row>
    <row r="25" spans="1:9" ht="22.5">
      <c r="A25" s="59">
        <v>22</v>
      </c>
      <c r="B25" s="60" t="s">
        <v>819</v>
      </c>
      <c r="C25" s="66" t="s">
        <v>834</v>
      </c>
      <c r="D25" s="66" t="s">
        <v>785</v>
      </c>
      <c r="E25" s="154">
        <v>2088</v>
      </c>
      <c r="F25" s="154">
        <v>138</v>
      </c>
      <c r="G25" s="66" t="s">
        <v>817</v>
      </c>
      <c r="H25" s="63" t="s">
        <v>818</v>
      </c>
      <c r="I25" s="38"/>
    </row>
    <row r="26" spans="1:9" ht="22.5">
      <c r="A26" s="59">
        <v>23</v>
      </c>
      <c r="B26" s="60" t="s">
        <v>819</v>
      </c>
      <c r="C26" s="66" t="s">
        <v>835</v>
      </c>
      <c r="D26" s="66" t="s">
        <v>836</v>
      </c>
      <c r="E26" s="65">
        <v>373</v>
      </c>
      <c r="F26" s="65">
        <v>136</v>
      </c>
      <c r="G26" s="66" t="s">
        <v>838</v>
      </c>
      <c r="H26" s="63"/>
      <c r="I26" s="38"/>
    </row>
    <row r="27" spans="1:9" ht="22.5">
      <c r="A27" s="59">
        <v>24</v>
      </c>
      <c r="B27" s="60" t="s">
        <v>819</v>
      </c>
      <c r="C27" s="66">
        <v>369</v>
      </c>
      <c r="D27" s="66" t="s">
        <v>836</v>
      </c>
      <c r="E27" s="65">
        <v>204</v>
      </c>
      <c r="F27" s="65">
        <v>204</v>
      </c>
      <c r="G27" s="66" t="s">
        <v>838</v>
      </c>
      <c r="H27" s="63"/>
      <c r="I27" s="13"/>
    </row>
    <row r="28" spans="1:9" ht="22.5">
      <c r="A28" s="59">
        <v>25</v>
      </c>
      <c r="B28" s="60" t="s">
        <v>819</v>
      </c>
      <c r="C28" s="66" t="s">
        <v>839</v>
      </c>
      <c r="D28" s="66" t="s">
        <v>789</v>
      </c>
      <c r="E28" s="65">
        <v>172</v>
      </c>
      <c r="F28" s="65">
        <v>100</v>
      </c>
      <c r="G28" s="66" t="s">
        <v>838</v>
      </c>
      <c r="H28" s="63"/>
      <c r="I28" s="13"/>
    </row>
    <row r="29" spans="1:9" ht="22.5">
      <c r="A29" s="59">
        <v>26</v>
      </c>
      <c r="B29" s="60" t="s">
        <v>819</v>
      </c>
      <c r="C29" s="66" t="s">
        <v>840</v>
      </c>
      <c r="D29" s="66" t="s">
        <v>841</v>
      </c>
      <c r="E29" s="65">
        <v>28</v>
      </c>
      <c r="F29" s="65">
        <v>28</v>
      </c>
      <c r="G29" s="66" t="s">
        <v>838</v>
      </c>
      <c r="H29" s="63"/>
      <c r="I29" s="13"/>
    </row>
    <row r="30" spans="1:9" ht="22.5">
      <c r="A30" s="59">
        <v>27</v>
      </c>
      <c r="B30" s="60" t="s">
        <v>819</v>
      </c>
      <c r="C30" s="66" t="s">
        <v>842</v>
      </c>
      <c r="D30" s="66" t="s">
        <v>843</v>
      </c>
      <c r="E30" s="65">
        <v>220</v>
      </c>
      <c r="F30" s="65">
        <v>220</v>
      </c>
      <c r="G30" s="66" t="s">
        <v>844</v>
      </c>
      <c r="H30" s="63"/>
      <c r="I30" s="13"/>
    </row>
    <row r="31" spans="1:9" ht="22.5">
      <c r="A31" s="59">
        <v>28</v>
      </c>
      <c r="B31" s="60" t="s">
        <v>810</v>
      </c>
      <c r="C31" s="66" t="s">
        <v>845</v>
      </c>
      <c r="D31" s="66" t="s">
        <v>812</v>
      </c>
      <c r="E31" s="65">
        <v>13</v>
      </c>
      <c r="F31" s="65">
        <v>4</v>
      </c>
      <c r="G31" s="66" t="s">
        <v>844</v>
      </c>
      <c r="H31" s="63"/>
      <c r="I31" s="13"/>
    </row>
    <row r="32" spans="1:9" ht="22.5">
      <c r="A32" s="59">
        <v>29</v>
      </c>
      <c r="B32" s="60" t="s">
        <v>810</v>
      </c>
      <c r="C32" s="66" t="s">
        <v>846</v>
      </c>
      <c r="D32" s="66" t="s">
        <v>843</v>
      </c>
      <c r="E32" s="65">
        <v>73</v>
      </c>
      <c r="F32" s="65">
        <v>17</v>
      </c>
      <c r="G32" s="66" t="s">
        <v>847</v>
      </c>
      <c r="H32" s="63" t="s">
        <v>809</v>
      </c>
      <c r="I32" s="13"/>
    </row>
    <row r="33" spans="1:9" ht="22.5">
      <c r="A33" s="59">
        <v>30</v>
      </c>
      <c r="B33" s="60" t="s">
        <v>810</v>
      </c>
      <c r="C33" s="66" t="s">
        <v>848</v>
      </c>
      <c r="D33" s="66" t="s">
        <v>843</v>
      </c>
      <c r="E33" s="65">
        <v>329</v>
      </c>
      <c r="F33" s="65">
        <v>329</v>
      </c>
      <c r="G33" s="66" t="s">
        <v>808</v>
      </c>
      <c r="H33" s="63" t="s">
        <v>809</v>
      </c>
      <c r="I33" s="13"/>
    </row>
    <row r="34" spans="1:9" ht="22.5">
      <c r="A34" s="59">
        <v>31</v>
      </c>
      <c r="B34" s="60" t="s">
        <v>810</v>
      </c>
      <c r="C34" s="66" t="s">
        <v>849</v>
      </c>
      <c r="D34" s="66" t="s">
        <v>843</v>
      </c>
      <c r="E34" s="65">
        <v>110</v>
      </c>
      <c r="F34" s="65">
        <v>60</v>
      </c>
      <c r="G34" s="66" t="s">
        <v>808</v>
      </c>
      <c r="H34" s="63" t="s">
        <v>809</v>
      </c>
      <c r="I34" s="13"/>
    </row>
    <row r="35" spans="1:9" ht="22.5">
      <c r="A35" s="59">
        <v>32</v>
      </c>
      <c r="B35" s="60" t="s">
        <v>810</v>
      </c>
      <c r="C35" s="66">
        <v>781</v>
      </c>
      <c r="D35" s="66" t="s">
        <v>815</v>
      </c>
      <c r="E35" s="159">
        <v>132</v>
      </c>
      <c r="F35" s="65">
        <v>110</v>
      </c>
      <c r="G35" s="66" t="s">
        <v>851</v>
      </c>
      <c r="H35" s="63" t="s">
        <v>809</v>
      </c>
      <c r="I35" s="13"/>
    </row>
    <row r="36" spans="1:9" ht="22.5">
      <c r="A36" s="59">
        <v>33</v>
      </c>
      <c r="B36" s="60" t="s">
        <v>810</v>
      </c>
      <c r="C36" s="153" t="s">
        <v>852</v>
      </c>
      <c r="D36" s="153" t="s">
        <v>853</v>
      </c>
      <c r="E36" s="154">
        <v>729</v>
      </c>
      <c r="F36" s="154">
        <v>238</v>
      </c>
      <c r="G36" s="66" t="s">
        <v>808</v>
      </c>
      <c r="H36" s="66" t="s">
        <v>809</v>
      </c>
      <c r="I36" s="13"/>
    </row>
    <row r="37" spans="1:9" ht="22.5">
      <c r="A37" s="59">
        <v>34</v>
      </c>
      <c r="B37" s="60" t="s">
        <v>810</v>
      </c>
      <c r="C37" s="66">
        <v>795</v>
      </c>
      <c r="D37" s="66" t="s">
        <v>815</v>
      </c>
      <c r="E37" s="154">
        <v>747</v>
      </c>
      <c r="F37" s="154">
        <v>685</v>
      </c>
      <c r="G37" s="66" t="s">
        <v>844</v>
      </c>
      <c r="H37" s="63"/>
      <c r="I37" s="13"/>
    </row>
    <row r="38" spans="1:9" ht="22.5">
      <c r="A38" s="59">
        <v>35</v>
      </c>
      <c r="B38" s="60" t="s">
        <v>810</v>
      </c>
      <c r="C38" s="66" t="s">
        <v>854</v>
      </c>
      <c r="D38" s="66" t="s">
        <v>780</v>
      </c>
      <c r="E38" s="85">
        <v>70</v>
      </c>
      <c r="F38" s="154">
        <v>70</v>
      </c>
      <c r="G38" s="66" t="s">
        <v>808</v>
      </c>
      <c r="H38" s="63" t="s">
        <v>809</v>
      </c>
      <c r="I38" s="13"/>
    </row>
    <row r="39" spans="1:9" ht="22.5">
      <c r="A39" s="59">
        <v>36</v>
      </c>
      <c r="B39" s="60" t="s">
        <v>810</v>
      </c>
      <c r="C39" s="66" t="s">
        <v>855</v>
      </c>
      <c r="D39" s="66" t="s">
        <v>780</v>
      </c>
      <c r="E39" s="154">
        <v>242</v>
      </c>
      <c r="F39" s="154">
        <v>242</v>
      </c>
      <c r="G39" s="66" t="s">
        <v>808</v>
      </c>
      <c r="H39" s="63" t="s">
        <v>809</v>
      </c>
      <c r="I39" s="13"/>
    </row>
    <row r="40" spans="1:9" ht="22.5">
      <c r="A40" s="59">
        <v>37</v>
      </c>
      <c r="B40" s="60" t="s">
        <v>810</v>
      </c>
      <c r="C40" s="153" t="s">
        <v>856</v>
      </c>
      <c r="D40" s="153" t="s">
        <v>807</v>
      </c>
      <c r="E40" s="154">
        <v>60</v>
      </c>
      <c r="F40" s="154">
        <v>12</v>
      </c>
      <c r="G40" s="66" t="s">
        <v>844</v>
      </c>
      <c r="H40" s="66"/>
      <c r="I40" s="13"/>
    </row>
    <row r="41" spans="1:9" ht="22.5">
      <c r="A41" s="59">
        <v>38</v>
      </c>
      <c r="B41" s="60" t="s">
        <v>810</v>
      </c>
      <c r="C41" s="153" t="s">
        <v>857</v>
      </c>
      <c r="D41" s="153" t="s">
        <v>789</v>
      </c>
      <c r="E41" s="154">
        <v>2664</v>
      </c>
      <c r="F41" s="154">
        <v>7</v>
      </c>
      <c r="G41" s="66" t="s">
        <v>817</v>
      </c>
      <c r="H41" s="66" t="s">
        <v>818</v>
      </c>
      <c r="I41" s="13"/>
    </row>
    <row r="42" spans="1:9" ht="22.5">
      <c r="A42" s="59">
        <v>39</v>
      </c>
      <c r="B42" s="60" t="s">
        <v>819</v>
      </c>
      <c r="C42" s="66" t="s">
        <v>858</v>
      </c>
      <c r="D42" s="66" t="s">
        <v>823</v>
      </c>
      <c r="E42" s="154">
        <v>6</v>
      </c>
      <c r="F42" s="154">
        <v>6</v>
      </c>
      <c r="G42" s="66" t="s">
        <v>825</v>
      </c>
      <c r="H42" s="63" t="s">
        <v>818</v>
      </c>
      <c r="I42" s="13"/>
    </row>
    <row r="43" spans="1:9" ht="22.5">
      <c r="A43" s="59">
        <v>40</v>
      </c>
      <c r="B43" s="60" t="s">
        <v>819</v>
      </c>
      <c r="C43" s="153" t="s">
        <v>859</v>
      </c>
      <c r="D43" s="153" t="s">
        <v>823</v>
      </c>
      <c r="E43" s="154">
        <v>262</v>
      </c>
      <c r="F43" s="154">
        <v>17</v>
      </c>
      <c r="G43" s="66" t="s">
        <v>825</v>
      </c>
      <c r="H43" s="66" t="s">
        <v>818</v>
      </c>
      <c r="I43" s="13"/>
    </row>
    <row r="44" spans="1:9" ht="22.5">
      <c r="A44" s="59">
        <v>41</v>
      </c>
      <c r="B44" s="60" t="s">
        <v>819</v>
      </c>
      <c r="C44" s="153" t="s">
        <v>860</v>
      </c>
      <c r="D44" s="153" t="s">
        <v>782</v>
      </c>
      <c r="E44" s="154">
        <v>3650</v>
      </c>
      <c r="F44" s="154">
        <v>8</v>
      </c>
      <c r="G44" s="66" t="s">
        <v>838</v>
      </c>
      <c r="H44" s="66"/>
      <c r="I44" s="13"/>
    </row>
    <row r="45" spans="1:9" ht="22.5">
      <c r="A45" s="59">
        <v>42</v>
      </c>
      <c r="B45" s="60" t="s">
        <v>819</v>
      </c>
      <c r="C45" s="153" t="s">
        <v>861</v>
      </c>
      <c r="D45" s="153" t="s">
        <v>829</v>
      </c>
      <c r="E45" s="154">
        <v>198</v>
      </c>
      <c r="F45" s="154">
        <v>187</v>
      </c>
      <c r="G45" s="66" t="s">
        <v>817</v>
      </c>
      <c r="H45" s="66" t="s">
        <v>818</v>
      </c>
      <c r="I45" s="13"/>
    </row>
    <row r="46" spans="1:9" ht="22.5">
      <c r="A46" s="59">
        <v>43</v>
      </c>
      <c r="B46" s="60" t="s">
        <v>819</v>
      </c>
      <c r="C46" s="66" t="s">
        <v>862</v>
      </c>
      <c r="D46" s="66" t="s">
        <v>823</v>
      </c>
      <c r="E46" s="154">
        <v>255</v>
      </c>
      <c r="F46" s="154">
        <v>217</v>
      </c>
      <c r="G46" s="66" t="s">
        <v>838</v>
      </c>
      <c r="H46" s="63"/>
      <c r="I46" s="13"/>
    </row>
    <row r="47" spans="1:9" ht="22.5">
      <c r="A47" s="59">
        <v>44</v>
      </c>
      <c r="B47" s="60" t="s">
        <v>819</v>
      </c>
      <c r="C47" s="66" t="s">
        <v>863</v>
      </c>
      <c r="D47" s="66" t="s">
        <v>836</v>
      </c>
      <c r="E47" s="154">
        <v>255</v>
      </c>
      <c r="F47" s="154">
        <v>82</v>
      </c>
      <c r="G47" s="66" t="s">
        <v>838</v>
      </c>
      <c r="H47" s="63"/>
      <c r="I47" s="13"/>
    </row>
    <row r="48" spans="1:9" ht="22.5">
      <c r="A48" s="59">
        <v>45</v>
      </c>
      <c r="B48" s="60" t="s">
        <v>819</v>
      </c>
      <c r="C48" s="66" t="s">
        <v>864</v>
      </c>
      <c r="D48" s="66" t="s">
        <v>827</v>
      </c>
      <c r="E48" s="154">
        <v>15031</v>
      </c>
      <c r="F48" s="154">
        <v>679</v>
      </c>
      <c r="G48" s="66" t="s">
        <v>865</v>
      </c>
      <c r="H48" s="63" t="s">
        <v>818</v>
      </c>
      <c r="I48" s="13"/>
    </row>
    <row r="49" spans="1:9" ht="22.5">
      <c r="A49" s="59">
        <v>46</v>
      </c>
      <c r="B49" s="60" t="s">
        <v>819</v>
      </c>
      <c r="C49" s="66" t="s">
        <v>866</v>
      </c>
      <c r="D49" s="66" t="s">
        <v>827</v>
      </c>
      <c r="E49" s="154">
        <v>300</v>
      </c>
      <c r="F49" s="154">
        <v>300</v>
      </c>
      <c r="G49" s="66" t="s">
        <v>865</v>
      </c>
      <c r="H49" s="63" t="s">
        <v>818</v>
      </c>
      <c r="I49" s="13"/>
    </row>
    <row r="50" spans="1:9" ht="22.5">
      <c r="A50" s="59">
        <v>47</v>
      </c>
      <c r="B50" s="60" t="s">
        <v>819</v>
      </c>
      <c r="C50" s="66" t="s">
        <v>867</v>
      </c>
      <c r="D50" s="66" t="s">
        <v>827</v>
      </c>
      <c r="E50" s="154">
        <v>281</v>
      </c>
      <c r="F50" s="154">
        <v>281</v>
      </c>
      <c r="G50" s="66" t="s">
        <v>865</v>
      </c>
      <c r="H50" s="63" t="s">
        <v>818</v>
      </c>
      <c r="I50" s="13"/>
    </row>
    <row r="51" spans="1:9" ht="22.5">
      <c r="A51" s="59">
        <v>48</v>
      </c>
      <c r="B51" s="60" t="s">
        <v>819</v>
      </c>
      <c r="C51" s="66" t="s">
        <v>868</v>
      </c>
      <c r="D51" s="66" t="s">
        <v>827</v>
      </c>
      <c r="E51" s="154">
        <v>5999</v>
      </c>
      <c r="F51" s="154">
        <v>44</v>
      </c>
      <c r="G51" s="66" t="s">
        <v>865</v>
      </c>
      <c r="H51" s="63" t="s">
        <v>818</v>
      </c>
      <c r="I51" s="13"/>
    </row>
    <row r="52" spans="1:9" ht="22.5">
      <c r="A52" s="59">
        <v>49</v>
      </c>
      <c r="B52" s="60" t="s">
        <v>819</v>
      </c>
      <c r="C52" s="66" t="s">
        <v>869</v>
      </c>
      <c r="D52" s="66" t="s">
        <v>823</v>
      </c>
      <c r="E52" s="154">
        <v>248</v>
      </c>
      <c r="F52" s="154">
        <v>244</v>
      </c>
      <c r="G52" s="66" t="s">
        <v>825</v>
      </c>
      <c r="H52" s="63" t="s">
        <v>818</v>
      </c>
      <c r="I52" s="13"/>
    </row>
    <row r="53" spans="1:9" ht="22.5">
      <c r="A53" s="59">
        <v>50</v>
      </c>
      <c r="B53" s="60" t="s">
        <v>819</v>
      </c>
      <c r="C53" s="66" t="s">
        <v>870</v>
      </c>
      <c r="D53" s="66" t="s">
        <v>829</v>
      </c>
      <c r="E53" s="154">
        <v>545</v>
      </c>
      <c r="F53" s="154">
        <v>467</v>
      </c>
      <c r="G53" s="66" t="s">
        <v>825</v>
      </c>
      <c r="H53" s="63" t="s">
        <v>818</v>
      </c>
      <c r="I53" s="13"/>
    </row>
    <row r="54" spans="1:9" ht="22.5">
      <c r="A54" s="59">
        <v>51</v>
      </c>
      <c r="B54" s="60" t="s">
        <v>819</v>
      </c>
      <c r="C54" s="66" t="s">
        <v>871</v>
      </c>
      <c r="D54" s="66" t="s">
        <v>823</v>
      </c>
      <c r="E54" s="154">
        <v>351</v>
      </c>
      <c r="F54" s="154">
        <v>331</v>
      </c>
      <c r="G54" s="66" t="s">
        <v>817</v>
      </c>
      <c r="H54" s="63" t="s">
        <v>818</v>
      </c>
      <c r="I54" s="13"/>
    </row>
    <row r="55" spans="1:9" ht="22.5">
      <c r="A55" s="59">
        <v>52</v>
      </c>
      <c r="B55" s="60" t="s">
        <v>819</v>
      </c>
      <c r="C55" s="66" t="s">
        <v>872</v>
      </c>
      <c r="D55" s="66" t="s">
        <v>829</v>
      </c>
      <c r="E55" s="154">
        <v>328</v>
      </c>
      <c r="F55" s="154">
        <v>328</v>
      </c>
      <c r="G55" s="66" t="s">
        <v>817</v>
      </c>
      <c r="H55" s="63" t="s">
        <v>818</v>
      </c>
      <c r="I55" s="13"/>
    </row>
    <row r="56" spans="1:9" ht="22.5">
      <c r="A56" s="59">
        <v>53</v>
      </c>
      <c r="B56" s="60" t="s">
        <v>819</v>
      </c>
      <c r="C56" s="66" t="s">
        <v>873</v>
      </c>
      <c r="D56" s="66" t="s">
        <v>829</v>
      </c>
      <c r="E56" s="154">
        <v>9</v>
      </c>
      <c r="F56" s="154">
        <v>9</v>
      </c>
      <c r="G56" s="66" t="s">
        <v>817</v>
      </c>
      <c r="H56" s="63" t="s">
        <v>818</v>
      </c>
      <c r="I56" s="13"/>
    </row>
    <row r="57" spans="1:9" ht="22.5">
      <c r="A57" s="59">
        <v>54</v>
      </c>
      <c r="B57" s="60" t="s">
        <v>819</v>
      </c>
      <c r="C57" s="66" t="s">
        <v>874</v>
      </c>
      <c r="D57" s="66" t="s">
        <v>823</v>
      </c>
      <c r="E57" s="154">
        <v>625</v>
      </c>
      <c r="F57" s="154">
        <v>625</v>
      </c>
      <c r="G57" s="66" t="s">
        <v>817</v>
      </c>
      <c r="H57" s="63" t="s">
        <v>818</v>
      </c>
      <c r="I57" s="13"/>
    </row>
    <row r="58" spans="1:9" ht="22.5">
      <c r="A58" s="59">
        <v>55</v>
      </c>
      <c r="B58" s="60" t="s">
        <v>819</v>
      </c>
      <c r="C58" s="66" t="s">
        <v>875</v>
      </c>
      <c r="D58" s="66" t="s">
        <v>827</v>
      </c>
      <c r="E58" s="154">
        <v>97</v>
      </c>
      <c r="F58" s="154">
        <v>97</v>
      </c>
      <c r="G58" s="66" t="s">
        <v>865</v>
      </c>
      <c r="H58" s="63" t="s">
        <v>818</v>
      </c>
      <c r="I58" s="13"/>
    </row>
    <row r="59" spans="1:9" ht="22.5">
      <c r="A59" s="59">
        <v>56</v>
      </c>
      <c r="B59" s="60" t="s">
        <v>819</v>
      </c>
      <c r="C59" s="66" t="s">
        <v>876</v>
      </c>
      <c r="D59" s="66" t="s">
        <v>827</v>
      </c>
      <c r="E59" s="154">
        <v>14</v>
      </c>
      <c r="F59" s="154">
        <v>3</v>
      </c>
      <c r="G59" s="66" t="s">
        <v>865</v>
      </c>
      <c r="H59" s="63" t="s">
        <v>818</v>
      </c>
      <c r="I59" s="13"/>
    </row>
    <row r="60" spans="1:9" ht="22.5">
      <c r="A60" s="59">
        <v>57</v>
      </c>
      <c r="B60" s="60" t="s">
        <v>819</v>
      </c>
      <c r="C60" s="66" t="s">
        <v>877</v>
      </c>
      <c r="D60" s="66" t="s">
        <v>823</v>
      </c>
      <c r="E60" s="154">
        <v>19</v>
      </c>
      <c r="F60" s="154">
        <v>3</v>
      </c>
      <c r="G60" s="66" t="s">
        <v>838</v>
      </c>
      <c r="H60" s="63"/>
      <c r="I60" s="13"/>
    </row>
    <row r="61" spans="1:9" ht="22.5">
      <c r="A61" s="59">
        <v>58</v>
      </c>
      <c r="B61" s="60" t="s">
        <v>819</v>
      </c>
      <c r="C61" s="66" t="s">
        <v>878</v>
      </c>
      <c r="D61" s="66" t="s">
        <v>829</v>
      </c>
      <c r="E61" s="154">
        <v>6659</v>
      </c>
      <c r="F61" s="154">
        <v>6659</v>
      </c>
      <c r="G61" s="66" t="s">
        <v>817</v>
      </c>
      <c r="H61" s="63" t="s">
        <v>818</v>
      </c>
      <c r="I61" s="13"/>
    </row>
    <row r="62" spans="1:9" ht="22.5">
      <c r="A62" s="59">
        <v>59</v>
      </c>
      <c r="B62" s="60" t="s">
        <v>819</v>
      </c>
      <c r="C62" s="66" t="s">
        <v>879</v>
      </c>
      <c r="D62" s="66" t="s">
        <v>829</v>
      </c>
      <c r="E62" s="154">
        <v>155</v>
      </c>
      <c r="F62" s="154">
        <v>36</v>
      </c>
      <c r="G62" s="66" t="s">
        <v>838</v>
      </c>
      <c r="H62" s="63"/>
      <c r="I62" s="13"/>
    </row>
    <row r="63" spans="1:9" ht="22.5">
      <c r="A63" s="59">
        <v>60</v>
      </c>
      <c r="B63" s="60" t="s">
        <v>819</v>
      </c>
      <c r="C63" s="66" t="s">
        <v>880</v>
      </c>
      <c r="D63" s="66" t="s">
        <v>829</v>
      </c>
      <c r="E63" s="154">
        <v>128</v>
      </c>
      <c r="F63" s="154">
        <v>48</v>
      </c>
      <c r="G63" s="66" t="s">
        <v>838</v>
      </c>
      <c r="H63" s="63"/>
      <c r="I63" s="38"/>
    </row>
    <row r="64" spans="1:9" ht="22.5">
      <c r="A64" s="59">
        <v>61</v>
      </c>
      <c r="B64" s="60" t="s">
        <v>819</v>
      </c>
      <c r="C64" s="66" t="s">
        <v>881</v>
      </c>
      <c r="D64" s="66" t="s">
        <v>827</v>
      </c>
      <c r="E64" s="154">
        <v>51</v>
      </c>
      <c r="F64" s="154">
        <v>10</v>
      </c>
      <c r="G64" s="66" t="s">
        <v>865</v>
      </c>
      <c r="H64" s="63" t="s">
        <v>818</v>
      </c>
      <c r="I64" s="38"/>
    </row>
    <row r="65" spans="1:9" ht="22.5">
      <c r="A65" s="59">
        <v>62</v>
      </c>
      <c r="B65" s="60" t="s">
        <v>819</v>
      </c>
      <c r="C65" s="66" t="s">
        <v>882</v>
      </c>
      <c r="D65" s="66" t="s">
        <v>829</v>
      </c>
      <c r="E65" s="154">
        <v>57</v>
      </c>
      <c r="F65" s="154">
        <v>57</v>
      </c>
      <c r="G65" s="66" t="s">
        <v>817</v>
      </c>
      <c r="H65" s="63" t="s">
        <v>818</v>
      </c>
      <c r="I65" s="38"/>
    </row>
    <row r="66" spans="1:9" ht="22.5">
      <c r="A66" s="59">
        <v>63</v>
      </c>
      <c r="B66" s="60" t="s">
        <v>819</v>
      </c>
      <c r="C66" s="66" t="s">
        <v>883</v>
      </c>
      <c r="D66" s="66" t="s">
        <v>829</v>
      </c>
      <c r="E66" s="154">
        <v>330</v>
      </c>
      <c r="F66" s="154">
        <v>330</v>
      </c>
      <c r="G66" s="66" t="s">
        <v>817</v>
      </c>
      <c r="H66" s="63" t="s">
        <v>818</v>
      </c>
      <c r="I66" s="13"/>
    </row>
    <row r="67" spans="1:9" ht="22.5">
      <c r="A67" s="59">
        <v>64</v>
      </c>
      <c r="B67" s="60" t="s">
        <v>819</v>
      </c>
      <c r="C67" s="66" t="s">
        <v>884</v>
      </c>
      <c r="D67" s="66" t="s">
        <v>827</v>
      </c>
      <c r="E67" s="154">
        <v>312</v>
      </c>
      <c r="F67" s="154">
        <v>312</v>
      </c>
      <c r="G67" s="66" t="s">
        <v>865</v>
      </c>
      <c r="H67" s="63" t="s">
        <v>818</v>
      </c>
      <c r="I67" s="13"/>
    </row>
    <row r="68" spans="1:9" ht="22.5">
      <c r="A68" s="59">
        <v>65</v>
      </c>
      <c r="B68" s="60" t="s">
        <v>819</v>
      </c>
      <c r="C68" s="66" t="s">
        <v>885</v>
      </c>
      <c r="D68" s="66" t="s">
        <v>829</v>
      </c>
      <c r="E68" s="154">
        <v>69</v>
      </c>
      <c r="F68" s="154">
        <v>69</v>
      </c>
      <c r="G68" s="66" t="s">
        <v>865</v>
      </c>
      <c r="H68" s="63" t="s">
        <v>818</v>
      </c>
      <c r="I68" s="13"/>
    </row>
    <row r="69" spans="1:9" ht="22.5">
      <c r="A69" s="59">
        <v>66</v>
      </c>
      <c r="B69" s="60" t="s">
        <v>819</v>
      </c>
      <c r="C69" s="153" t="s">
        <v>886</v>
      </c>
      <c r="D69" s="153" t="s">
        <v>829</v>
      </c>
      <c r="E69" s="154">
        <v>390</v>
      </c>
      <c r="F69" s="154">
        <v>82</v>
      </c>
      <c r="G69" s="66" t="s">
        <v>865</v>
      </c>
      <c r="H69" s="66" t="s">
        <v>818</v>
      </c>
      <c r="I69" s="13"/>
    </row>
    <row r="70" spans="1:9" ht="22.5">
      <c r="A70" s="59">
        <v>67</v>
      </c>
      <c r="B70" s="60" t="s">
        <v>819</v>
      </c>
      <c r="C70" s="66" t="s">
        <v>887</v>
      </c>
      <c r="D70" s="66" t="s">
        <v>829</v>
      </c>
      <c r="E70" s="154">
        <v>224</v>
      </c>
      <c r="F70" s="154">
        <v>224</v>
      </c>
      <c r="G70" s="66" t="s">
        <v>817</v>
      </c>
      <c r="H70" s="63" t="s">
        <v>818</v>
      </c>
      <c r="I70" s="13"/>
    </row>
    <row r="71" spans="1:9" ht="22.5">
      <c r="A71" s="59">
        <v>68</v>
      </c>
      <c r="B71" s="60" t="s">
        <v>819</v>
      </c>
      <c r="C71" s="153" t="s">
        <v>888</v>
      </c>
      <c r="D71" s="153" t="s">
        <v>823</v>
      </c>
      <c r="E71" s="154">
        <v>15</v>
      </c>
      <c r="F71" s="154">
        <v>15</v>
      </c>
      <c r="G71" s="66" t="s">
        <v>825</v>
      </c>
      <c r="H71" s="66" t="s">
        <v>818</v>
      </c>
      <c r="I71" s="38"/>
    </row>
    <row r="72" spans="1:9" ht="22.5">
      <c r="A72" s="59">
        <v>69</v>
      </c>
      <c r="B72" s="60" t="s">
        <v>819</v>
      </c>
      <c r="C72" s="66" t="s">
        <v>889</v>
      </c>
      <c r="D72" s="66" t="s">
        <v>829</v>
      </c>
      <c r="E72" s="154">
        <v>3936</v>
      </c>
      <c r="F72" s="154">
        <v>3847</v>
      </c>
      <c r="G72" s="66" t="s">
        <v>817</v>
      </c>
      <c r="H72" s="63" t="s">
        <v>818</v>
      </c>
      <c r="I72" s="13"/>
    </row>
    <row r="73" spans="1:9" ht="22.5">
      <c r="A73" s="59">
        <v>70</v>
      </c>
      <c r="B73" s="60" t="s">
        <v>819</v>
      </c>
      <c r="C73" s="66" t="s">
        <v>890</v>
      </c>
      <c r="D73" s="66" t="s">
        <v>823</v>
      </c>
      <c r="E73" s="154">
        <v>198</v>
      </c>
      <c r="F73" s="154">
        <v>189</v>
      </c>
      <c r="G73" s="66" t="s">
        <v>825</v>
      </c>
      <c r="H73" s="63" t="s">
        <v>818</v>
      </c>
      <c r="I73" s="13"/>
    </row>
    <row r="74" spans="1:9" ht="22.5">
      <c r="A74" s="59">
        <v>71</v>
      </c>
      <c r="B74" s="60" t="s">
        <v>819</v>
      </c>
      <c r="C74" s="66" t="s">
        <v>891</v>
      </c>
      <c r="D74" s="66" t="s">
        <v>823</v>
      </c>
      <c r="E74" s="154">
        <v>1289</v>
      </c>
      <c r="F74" s="154">
        <v>1289</v>
      </c>
      <c r="G74" s="66" t="s">
        <v>817</v>
      </c>
      <c r="H74" s="63" t="s">
        <v>818</v>
      </c>
      <c r="I74" s="13"/>
    </row>
    <row r="75" spans="1:9" ht="22.5">
      <c r="A75" s="59">
        <v>72</v>
      </c>
      <c r="B75" s="60" t="s">
        <v>819</v>
      </c>
      <c r="C75" s="66" t="s">
        <v>892</v>
      </c>
      <c r="D75" s="66" t="s">
        <v>829</v>
      </c>
      <c r="E75" s="154">
        <v>4406</v>
      </c>
      <c r="F75" s="154">
        <v>4350</v>
      </c>
      <c r="G75" s="66" t="s">
        <v>817</v>
      </c>
      <c r="H75" s="63" t="s">
        <v>818</v>
      </c>
      <c r="I75" s="13"/>
    </row>
    <row r="76" spans="1:9" ht="22.5">
      <c r="A76" s="59">
        <v>73</v>
      </c>
      <c r="B76" s="60" t="s">
        <v>819</v>
      </c>
      <c r="C76" s="66" t="s">
        <v>893</v>
      </c>
      <c r="D76" s="66" t="s">
        <v>829</v>
      </c>
      <c r="E76" s="154">
        <v>117</v>
      </c>
      <c r="F76" s="154">
        <v>117</v>
      </c>
      <c r="G76" s="66" t="s">
        <v>817</v>
      </c>
      <c r="H76" s="63" t="s">
        <v>818</v>
      </c>
      <c r="I76" s="13"/>
    </row>
    <row r="77" spans="1:9" ht="22.5">
      <c r="A77" s="59">
        <v>74</v>
      </c>
      <c r="B77" s="60" t="s">
        <v>819</v>
      </c>
      <c r="C77" s="66" t="s">
        <v>894</v>
      </c>
      <c r="D77" s="66" t="s">
        <v>823</v>
      </c>
      <c r="E77" s="154">
        <v>80</v>
      </c>
      <c r="F77" s="154">
        <v>7</v>
      </c>
      <c r="G77" s="66" t="s">
        <v>817</v>
      </c>
      <c r="H77" s="63" t="s">
        <v>818</v>
      </c>
      <c r="I77" s="13"/>
    </row>
    <row r="78" spans="1:9" ht="22.5">
      <c r="A78" s="59">
        <v>75</v>
      </c>
      <c r="B78" s="60" t="s">
        <v>819</v>
      </c>
      <c r="C78" s="66" t="s">
        <v>895</v>
      </c>
      <c r="D78" s="66" t="s">
        <v>829</v>
      </c>
      <c r="E78" s="154">
        <v>353</v>
      </c>
      <c r="F78" s="154">
        <v>250</v>
      </c>
      <c r="G78" s="66" t="s">
        <v>817</v>
      </c>
      <c r="H78" s="63" t="s">
        <v>818</v>
      </c>
      <c r="I78" s="13"/>
    </row>
    <row r="79" spans="1:9" ht="22.5">
      <c r="A79" s="59">
        <v>76</v>
      </c>
      <c r="B79" s="60" t="s">
        <v>819</v>
      </c>
      <c r="C79" s="66" t="s">
        <v>896</v>
      </c>
      <c r="D79" s="66" t="s">
        <v>827</v>
      </c>
      <c r="E79" s="154">
        <v>775</v>
      </c>
      <c r="F79" s="154">
        <v>678</v>
      </c>
      <c r="G79" s="66" t="s">
        <v>865</v>
      </c>
      <c r="H79" s="63" t="s">
        <v>818</v>
      </c>
      <c r="I79" s="13"/>
    </row>
    <row r="80" spans="1:9" ht="22.5">
      <c r="A80" s="59">
        <v>77</v>
      </c>
      <c r="B80" s="60" t="s">
        <v>819</v>
      </c>
      <c r="C80" s="66" t="s">
        <v>897</v>
      </c>
      <c r="D80" s="66" t="s">
        <v>829</v>
      </c>
      <c r="E80" s="154">
        <v>1075</v>
      </c>
      <c r="F80" s="154">
        <v>1075</v>
      </c>
      <c r="G80" s="66" t="s">
        <v>817</v>
      </c>
      <c r="H80" s="63" t="s">
        <v>818</v>
      </c>
      <c r="I80" s="13"/>
    </row>
    <row r="81" spans="1:9" ht="22.5">
      <c r="A81" s="59">
        <v>78</v>
      </c>
      <c r="B81" s="60" t="s">
        <v>819</v>
      </c>
      <c r="C81" s="153" t="s">
        <v>898</v>
      </c>
      <c r="D81" s="153" t="s">
        <v>829</v>
      </c>
      <c r="E81" s="154">
        <v>3369</v>
      </c>
      <c r="F81" s="154">
        <v>25</v>
      </c>
      <c r="G81" s="66" t="s">
        <v>817</v>
      </c>
      <c r="H81" s="66" t="s">
        <v>818</v>
      </c>
      <c r="I81" s="13"/>
    </row>
    <row r="82" spans="1:9" ht="22.5">
      <c r="A82" s="59">
        <v>79</v>
      </c>
      <c r="B82" s="60" t="s">
        <v>819</v>
      </c>
      <c r="C82" s="66" t="s">
        <v>899</v>
      </c>
      <c r="D82" s="66" t="s">
        <v>823</v>
      </c>
      <c r="E82" s="154">
        <v>226</v>
      </c>
      <c r="F82" s="154">
        <v>226</v>
      </c>
      <c r="G82" s="66" t="s">
        <v>900</v>
      </c>
      <c r="H82" s="63"/>
      <c r="I82" s="13"/>
    </row>
    <row r="83" spans="1:9" ht="22.5">
      <c r="A83" s="59">
        <v>80</v>
      </c>
      <c r="B83" s="60" t="s">
        <v>819</v>
      </c>
      <c r="C83" s="66" t="s">
        <v>901</v>
      </c>
      <c r="D83" s="66" t="s">
        <v>823</v>
      </c>
      <c r="E83" s="154">
        <v>649</v>
      </c>
      <c r="F83" s="154">
        <v>649</v>
      </c>
      <c r="G83" s="66" t="s">
        <v>900</v>
      </c>
      <c r="H83" s="63"/>
      <c r="I83" s="13"/>
    </row>
    <row r="84" spans="1:9" ht="22.5">
      <c r="A84" s="59">
        <v>81</v>
      </c>
      <c r="B84" s="60" t="s">
        <v>819</v>
      </c>
      <c r="C84" s="66" t="s">
        <v>902</v>
      </c>
      <c r="D84" s="66" t="s">
        <v>829</v>
      </c>
      <c r="E84" s="154">
        <v>892</v>
      </c>
      <c r="F84" s="154">
        <v>892</v>
      </c>
      <c r="G84" s="66" t="s">
        <v>817</v>
      </c>
      <c r="H84" s="63" t="s">
        <v>818</v>
      </c>
      <c r="I84" s="13"/>
    </row>
    <row r="85" spans="1:9" ht="22.5">
      <c r="A85" s="59">
        <v>82</v>
      </c>
      <c r="B85" s="60" t="s">
        <v>819</v>
      </c>
      <c r="C85" s="153" t="s">
        <v>903</v>
      </c>
      <c r="D85" s="153" t="s">
        <v>829</v>
      </c>
      <c r="E85" s="154">
        <v>490</v>
      </c>
      <c r="F85" s="154">
        <v>399</v>
      </c>
      <c r="G85" s="66" t="s">
        <v>900</v>
      </c>
      <c r="H85" s="66"/>
      <c r="I85" s="13"/>
    </row>
    <row r="86" spans="1:9" ht="22.5">
      <c r="A86" s="59">
        <v>83</v>
      </c>
      <c r="B86" s="60" t="s">
        <v>819</v>
      </c>
      <c r="C86" s="66" t="s">
        <v>904</v>
      </c>
      <c r="D86" s="66" t="s">
        <v>823</v>
      </c>
      <c r="E86" s="154">
        <v>858</v>
      </c>
      <c r="F86" s="154">
        <v>858</v>
      </c>
      <c r="G86" s="66" t="s">
        <v>900</v>
      </c>
      <c r="H86" s="63"/>
      <c r="I86" s="13"/>
    </row>
    <row r="87" spans="1:9" ht="22.5">
      <c r="A87" s="59">
        <v>84</v>
      </c>
      <c r="B87" s="60" t="s">
        <v>819</v>
      </c>
      <c r="C87" s="66" t="s">
        <v>905</v>
      </c>
      <c r="D87" s="66" t="s">
        <v>823</v>
      </c>
      <c r="E87" s="154">
        <v>386</v>
      </c>
      <c r="F87" s="154">
        <v>321</v>
      </c>
      <c r="G87" s="66" t="s">
        <v>900</v>
      </c>
      <c r="H87" s="63"/>
      <c r="I87" s="13"/>
    </row>
    <row r="88" spans="1:9" ht="22.5">
      <c r="A88" s="59">
        <v>85</v>
      </c>
      <c r="B88" s="60" t="s">
        <v>819</v>
      </c>
      <c r="C88" s="153" t="s">
        <v>906</v>
      </c>
      <c r="D88" s="153" t="s">
        <v>829</v>
      </c>
      <c r="E88" s="154">
        <v>153</v>
      </c>
      <c r="F88" s="154">
        <v>7</v>
      </c>
      <c r="G88" s="66" t="s">
        <v>900</v>
      </c>
      <c r="H88" s="66"/>
      <c r="I88" s="13"/>
    </row>
    <row r="89" spans="1:9" ht="22.5">
      <c r="A89" s="59">
        <v>86</v>
      </c>
      <c r="B89" s="60" t="s">
        <v>819</v>
      </c>
      <c r="C89" s="66" t="s">
        <v>907</v>
      </c>
      <c r="D89" s="66" t="s">
        <v>829</v>
      </c>
      <c r="E89" s="154">
        <v>423</v>
      </c>
      <c r="F89" s="154">
        <v>125</v>
      </c>
      <c r="G89" s="66" t="s">
        <v>865</v>
      </c>
      <c r="H89" s="63" t="s">
        <v>800</v>
      </c>
      <c r="I89" s="13"/>
    </row>
    <row r="90" spans="1:9" ht="22.5">
      <c r="A90" s="59">
        <v>87</v>
      </c>
      <c r="B90" s="60" t="s">
        <v>819</v>
      </c>
      <c r="C90" s="66" t="s">
        <v>908</v>
      </c>
      <c r="D90" s="66" t="s">
        <v>829</v>
      </c>
      <c r="E90" s="154">
        <v>77</v>
      </c>
      <c r="F90" s="154">
        <v>56</v>
      </c>
      <c r="G90" s="66" t="s">
        <v>900</v>
      </c>
      <c r="H90" s="63"/>
      <c r="I90" s="13"/>
    </row>
    <row r="91" spans="1:9" ht="22.5">
      <c r="A91" s="59">
        <v>88</v>
      </c>
      <c r="B91" s="60" t="s">
        <v>819</v>
      </c>
      <c r="C91" s="66" t="s">
        <v>909</v>
      </c>
      <c r="D91" s="66" t="s">
        <v>829</v>
      </c>
      <c r="E91" s="154">
        <v>129</v>
      </c>
      <c r="F91" s="154">
        <v>111</v>
      </c>
      <c r="G91" s="66" t="s">
        <v>900</v>
      </c>
      <c r="H91" s="63"/>
      <c r="I91" s="13"/>
    </row>
    <row r="92" spans="1:9" ht="22.5">
      <c r="A92" s="59">
        <v>89</v>
      </c>
      <c r="B92" s="60" t="s">
        <v>819</v>
      </c>
      <c r="C92" s="66" t="s">
        <v>910</v>
      </c>
      <c r="D92" s="66" t="s">
        <v>829</v>
      </c>
      <c r="E92" s="154">
        <v>12</v>
      </c>
      <c r="F92" s="154">
        <v>12</v>
      </c>
      <c r="G92" s="66" t="s">
        <v>900</v>
      </c>
      <c r="H92" s="63"/>
      <c r="I92" s="13"/>
    </row>
    <row r="93" spans="1:9" ht="22.5">
      <c r="A93" s="59">
        <v>90</v>
      </c>
      <c r="B93" s="60" t="s">
        <v>819</v>
      </c>
      <c r="C93" s="66" t="s">
        <v>911</v>
      </c>
      <c r="D93" s="66" t="s">
        <v>829</v>
      </c>
      <c r="E93" s="154">
        <v>20</v>
      </c>
      <c r="F93" s="154">
        <v>20</v>
      </c>
      <c r="G93" s="66" t="s">
        <v>817</v>
      </c>
      <c r="H93" s="63" t="s">
        <v>818</v>
      </c>
      <c r="I93" s="13"/>
    </row>
    <row r="94" spans="1:9" ht="22.5">
      <c r="A94" s="59">
        <v>91</v>
      </c>
      <c r="B94" s="60" t="s">
        <v>819</v>
      </c>
      <c r="C94" s="66" t="s">
        <v>912</v>
      </c>
      <c r="D94" s="66" t="s">
        <v>829</v>
      </c>
      <c r="E94" s="154">
        <v>32</v>
      </c>
      <c r="F94" s="154">
        <v>32</v>
      </c>
      <c r="G94" s="66" t="s">
        <v>900</v>
      </c>
      <c r="H94" s="63"/>
      <c r="I94" s="13"/>
    </row>
    <row r="95" spans="1:9" ht="22.5">
      <c r="A95" s="59">
        <v>92</v>
      </c>
      <c r="B95" s="60" t="s">
        <v>819</v>
      </c>
      <c r="C95" s="66" t="s">
        <v>913</v>
      </c>
      <c r="D95" s="66" t="s">
        <v>829</v>
      </c>
      <c r="E95" s="154">
        <v>26</v>
      </c>
      <c r="F95" s="154">
        <v>26</v>
      </c>
      <c r="G95" s="66" t="s">
        <v>900</v>
      </c>
      <c r="H95" s="63"/>
      <c r="I95" s="13"/>
    </row>
    <row r="96" spans="1:9" ht="22.5">
      <c r="A96" s="59">
        <v>93</v>
      </c>
      <c r="B96" s="60" t="s">
        <v>819</v>
      </c>
      <c r="C96" s="66" t="s">
        <v>914</v>
      </c>
      <c r="D96" s="66" t="s">
        <v>829</v>
      </c>
      <c r="E96" s="154">
        <v>126</v>
      </c>
      <c r="F96" s="154">
        <v>126</v>
      </c>
      <c r="G96" s="66" t="s">
        <v>900</v>
      </c>
      <c r="H96" s="63"/>
      <c r="I96" s="13"/>
    </row>
    <row r="97" spans="1:9" ht="22.5">
      <c r="A97" s="59">
        <v>94</v>
      </c>
      <c r="B97" s="60" t="s">
        <v>819</v>
      </c>
      <c r="C97" s="66" t="s">
        <v>915</v>
      </c>
      <c r="D97" s="66" t="s">
        <v>829</v>
      </c>
      <c r="E97" s="154">
        <v>77</v>
      </c>
      <c r="F97" s="154">
        <v>77</v>
      </c>
      <c r="G97" s="66" t="s">
        <v>900</v>
      </c>
      <c r="H97" s="63"/>
      <c r="I97" s="13"/>
    </row>
    <row r="98" spans="1:9" ht="22.5">
      <c r="A98" s="59">
        <v>95</v>
      </c>
      <c r="B98" s="60" t="s">
        <v>819</v>
      </c>
      <c r="C98" s="66" t="s">
        <v>916</v>
      </c>
      <c r="D98" s="66" t="s">
        <v>829</v>
      </c>
      <c r="E98" s="154">
        <v>43</v>
      </c>
      <c r="F98" s="154">
        <v>43</v>
      </c>
      <c r="G98" s="66" t="s">
        <v>900</v>
      </c>
      <c r="H98" s="63"/>
      <c r="I98" s="13"/>
    </row>
    <row r="99" spans="1:9" ht="22.5">
      <c r="A99" s="59">
        <v>96</v>
      </c>
      <c r="B99" s="60" t="s">
        <v>819</v>
      </c>
      <c r="C99" s="66" t="s">
        <v>917</v>
      </c>
      <c r="D99" s="66" t="s">
        <v>829</v>
      </c>
      <c r="E99" s="154">
        <v>129</v>
      </c>
      <c r="F99" s="154">
        <v>129</v>
      </c>
      <c r="G99" s="66" t="s">
        <v>900</v>
      </c>
      <c r="H99" s="63"/>
      <c r="I99" s="13"/>
    </row>
    <row r="100" spans="1:9" ht="22.5">
      <c r="A100" s="59">
        <v>97</v>
      </c>
      <c r="B100" s="60" t="s">
        <v>819</v>
      </c>
      <c r="C100" s="153" t="s">
        <v>918</v>
      </c>
      <c r="D100" s="153" t="s">
        <v>829</v>
      </c>
      <c r="E100" s="154">
        <v>1573</v>
      </c>
      <c r="F100" s="154">
        <v>23</v>
      </c>
      <c r="G100" s="66" t="s">
        <v>817</v>
      </c>
      <c r="H100" s="66" t="s">
        <v>818</v>
      </c>
      <c r="I100" s="13"/>
    </row>
    <row r="101" spans="1:9" ht="22.5">
      <c r="A101" s="59">
        <v>98</v>
      </c>
      <c r="B101" s="60" t="s">
        <v>819</v>
      </c>
      <c r="C101" s="66" t="s">
        <v>919</v>
      </c>
      <c r="D101" s="66" t="s">
        <v>827</v>
      </c>
      <c r="E101" s="154">
        <v>191</v>
      </c>
      <c r="F101" s="154">
        <v>135</v>
      </c>
      <c r="G101" s="66" t="s">
        <v>865</v>
      </c>
      <c r="H101" s="63" t="s">
        <v>818</v>
      </c>
      <c r="I101" s="13"/>
    </row>
    <row r="102" spans="1:9" ht="22.5">
      <c r="A102" s="59">
        <v>99</v>
      </c>
      <c r="B102" s="60" t="s">
        <v>819</v>
      </c>
      <c r="C102" s="66" t="s">
        <v>920</v>
      </c>
      <c r="D102" s="66" t="s">
        <v>829</v>
      </c>
      <c r="E102" s="154">
        <v>50</v>
      </c>
      <c r="F102" s="154">
        <v>50</v>
      </c>
      <c r="G102" s="66" t="s">
        <v>817</v>
      </c>
      <c r="H102" s="63" t="s">
        <v>818</v>
      </c>
      <c r="I102" s="13"/>
    </row>
    <row r="103" spans="1:9" ht="22.5">
      <c r="A103" s="59">
        <v>100</v>
      </c>
      <c r="B103" s="60" t="s">
        <v>819</v>
      </c>
      <c r="C103" s="66" t="s">
        <v>921</v>
      </c>
      <c r="D103" s="66" t="s">
        <v>829</v>
      </c>
      <c r="E103" s="154">
        <v>33</v>
      </c>
      <c r="F103" s="154">
        <v>33</v>
      </c>
      <c r="G103" s="66" t="s">
        <v>817</v>
      </c>
      <c r="H103" s="63" t="s">
        <v>818</v>
      </c>
      <c r="I103" s="13"/>
    </row>
    <row r="104" spans="1:9" ht="22.5">
      <c r="A104" s="59">
        <v>101</v>
      </c>
      <c r="B104" s="60" t="s">
        <v>819</v>
      </c>
      <c r="C104" s="66" t="s">
        <v>922</v>
      </c>
      <c r="D104" s="66" t="s">
        <v>829</v>
      </c>
      <c r="E104" s="154">
        <v>56</v>
      </c>
      <c r="F104" s="154">
        <v>56</v>
      </c>
      <c r="G104" s="66" t="s">
        <v>817</v>
      </c>
      <c r="H104" s="63" t="s">
        <v>818</v>
      </c>
      <c r="I104" s="13"/>
    </row>
    <row r="105" spans="1:9" ht="22.5">
      <c r="A105" s="59">
        <v>102</v>
      </c>
      <c r="B105" s="60" t="s">
        <v>819</v>
      </c>
      <c r="C105" s="66" t="s">
        <v>923</v>
      </c>
      <c r="D105" s="66" t="s">
        <v>829</v>
      </c>
      <c r="E105" s="154">
        <v>23</v>
      </c>
      <c r="F105" s="154">
        <v>23</v>
      </c>
      <c r="G105" s="66" t="s">
        <v>817</v>
      </c>
      <c r="H105" s="63" t="s">
        <v>818</v>
      </c>
      <c r="I105" s="13"/>
    </row>
    <row r="106" spans="1:9" ht="22.5">
      <c r="A106" s="59">
        <v>103</v>
      </c>
      <c r="B106" s="60" t="s">
        <v>819</v>
      </c>
      <c r="C106" s="66" t="s">
        <v>924</v>
      </c>
      <c r="D106" s="66" t="s">
        <v>829</v>
      </c>
      <c r="E106" s="154">
        <v>26</v>
      </c>
      <c r="F106" s="154">
        <v>26</v>
      </c>
      <c r="G106" s="66" t="s">
        <v>838</v>
      </c>
      <c r="H106" s="63"/>
      <c r="I106" s="13"/>
    </row>
    <row r="107" spans="1:9" ht="22.5">
      <c r="A107" s="59">
        <v>104</v>
      </c>
      <c r="B107" s="60" t="s">
        <v>819</v>
      </c>
      <c r="C107" s="66" t="s">
        <v>925</v>
      </c>
      <c r="D107" s="66" t="s">
        <v>829</v>
      </c>
      <c r="E107" s="154">
        <v>512</v>
      </c>
      <c r="F107" s="154">
        <v>512</v>
      </c>
      <c r="G107" s="66" t="s">
        <v>865</v>
      </c>
      <c r="H107" s="63" t="s">
        <v>818</v>
      </c>
      <c r="I107" s="13"/>
    </row>
    <row r="108" spans="1:9" ht="22.5">
      <c r="A108" s="59">
        <v>105</v>
      </c>
      <c r="B108" s="60" t="s">
        <v>819</v>
      </c>
      <c r="C108" s="66" t="s">
        <v>926</v>
      </c>
      <c r="D108" s="66" t="s">
        <v>829</v>
      </c>
      <c r="E108" s="154">
        <v>288</v>
      </c>
      <c r="F108" s="154">
        <v>288</v>
      </c>
      <c r="G108" s="66" t="s">
        <v>838</v>
      </c>
      <c r="H108" s="63"/>
      <c r="I108" s="13"/>
    </row>
    <row r="109" spans="1:9" ht="22.5">
      <c r="A109" s="59">
        <v>106</v>
      </c>
      <c r="B109" s="60" t="s">
        <v>819</v>
      </c>
      <c r="C109" s="66" t="s">
        <v>927</v>
      </c>
      <c r="D109" s="66" t="s">
        <v>829</v>
      </c>
      <c r="E109" s="154">
        <v>1745</v>
      </c>
      <c r="F109" s="154">
        <v>1745</v>
      </c>
      <c r="G109" s="66" t="s">
        <v>817</v>
      </c>
      <c r="H109" s="63" t="s">
        <v>818</v>
      </c>
      <c r="I109" s="13"/>
    </row>
    <row r="110" spans="1:9" ht="22.5">
      <c r="A110" s="59">
        <v>107</v>
      </c>
      <c r="B110" s="60" t="s">
        <v>819</v>
      </c>
      <c r="C110" s="66" t="s">
        <v>928</v>
      </c>
      <c r="D110" s="66" t="s">
        <v>785</v>
      </c>
      <c r="E110" s="154">
        <v>2974</v>
      </c>
      <c r="F110" s="154">
        <v>212</v>
      </c>
      <c r="G110" s="66" t="s">
        <v>817</v>
      </c>
      <c r="H110" s="63" t="s">
        <v>818</v>
      </c>
      <c r="I110" s="13"/>
    </row>
    <row r="111" spans="1:9" ht="22.5">
      <c r="A111" s="59">
        <v>108</v>
      </c>
      <c r="B111" s="60" t="s">
        <v>32</v>
      </c>
      <c r="C111" s="61" t="s">
        <v>219</v>
      </c>
      <c r="D111" s="61" t="s">
        <v>117</v>
      </c>
      <c r="E111" s="62">
        <v>3936</v>
      </c>
      <c r="F111" s="62">
        <v>69</v>
      </c>
      <c r="G111" s="62" t="s">
        <v>532</v>
      </c>
      <c r="H111" s="60" t="s">
        <v>800</v>
      </c>
      <c r="I111" s="13"/>
    </row>
    <row r="112" spans="1:9" ht="22.5">
      <c r="A112" s="59">
        <v>109</v>
      </c>
      <c r="B112" s="60" t="s">
        <v>819</v>
      </c>
      <c r="C112" s="66" t="s">
        <v>929</v>
      </c>
      <c r="D112" s="66" t="s">
        <v>829</v>
      </c>
      <c r="E112" s="154">
        <v>60</v>
      </c>
      <c r="F112" s="154">
        <v>60</v>
      </c>
      <c r="G112" s="66" t="s">
        <v>838</v>
      </c>
      <c r="H112" s="63"/>
      <c r="I112" s="13"/>
    </row>
    <row r="113" spans="1:9" ht="22.5">
      <c r="A113" s="59">
        <v>110</v>
      </c>
      <c r="B113" s="60" t="s">
        <v>819</v>
      </c>
      <c r="C113" s="153" t="s">
        <v>930</v>
      </c>
      <c r="D113" s="153" t="s">
        <v>785</v>
      </c>
      <c r="E113" s="154">
        <v>75</v>
      </c>
      <c r="F113" s="154">
        <v>20</v>
      </c>
      <c r="G113" s="66" t="s">
        <v>865</v>
      </c>
      <c r="H113" s="66" t="s">
        <v>818</v>
      </c>
      <c r="I113" s="11"/>
    </row>
    <row r="114" spans="1:9" ht="22.5">
      <c r="A114" s="59">
        <v>111</v>
      </c>
      <c r="B114" s="60" t="s">
        <v>819</v>
      </c>
      <c r="C114" s="66" t="s">
        <v>931</v>
      </c>
      <c r="D114" s="66" t="s">
        <v>841</v>
      </c>
      <c r="E114" s="154">
        <v>10</v>
      </c>
      <c r="F114" s="154">
        <v>10</v>
      </c>
      <c r="G114" s="66" t="s">
        <v>817</v>
      </c>
      <c r="H114" s="63" t="s">
        <v>818</v>
      </c>
      <c r="I114" s="27"/>
    </row>
    <row r="115" spans="1:9" ht="22.5">
      <c r="A115" s="59">
        <v>112</v>
      </c>
      <c r="B115" s="60" t="s">
        <v>819</v>
      </c>
      <c r="C115" s="66" t="s">
        <v>932</v>
      </c>
      <c r="D115" s="66" t="s">
        <v>933</v>
      </c>
      <c r="E115" s="154">
        <v>93</v>
      </c>
      <c r="F115" s="154">
        <v>93</v>
      </c>
      <c r="G115" s="66" t="s">
        <v>817</v>
      </c>
      <c r="H115" s="63" t="s">
        <v>818</v>
      </c>
      <c r="I115" s="27"/>
    </row>
    <row r="116" spans="1:9" ht="22.5">
      <c r="A116" s="59">
        <v>113</v>
      </c>
      <c r="B116" s="60" t="s">
        <v>819</v>
      </c>
      <c r="C116" s="66" t="s">
        <v>934</v>
      </c>
      <c r="D116" s="66" t="s">
        <v>827</v>
      </c>
      <c r="E116" s="154">
        <v>45</v>
      </c>
      <c r="F116" s="154">
        <v>45</v>
      </c>
      <c r="G116" s="66" t="s">
        <v>865</v>
      </c>
      <c r="H116" s="63" t="s">
        <v>818</v>
      </c>
      <c r="I116" s="28"/>
    </row>
    <row r="117" spans="1:9" ht="22.5">
      <c r="A117" s="59">
        <v>114</v>
      </c>
      <c r="B117" s="60" t="s">
        <v>819</v>
      </c>
      <c r="C117" s="66" t="s">
        <v>935</v>
      </c>
      <c r="D117" s="66" t="s">
        <v>829</v>
      </c>
      <c r="E117" s="154">
        <v>3024</v>
      </c>
      <c r="F117" s="154">
        <v>3024</v>
      </c>
      <c r="G117" s="66" t="s">
        <v>817</v>
      </c>
      <c r="H117" s="63" t="s">
        <v>818</v>
      </c>
      <c r="I117" s="27"/>
    </row>
    <row r="118" spans="1:9" ht="22.5">
      <c r="A118" s="59">
        <v>115</v>
      </c>
      <c r="B118" s="60" t="s">
        <v>819</v>
      </c>
      <c r="C118" s="66" t="s">
        <v>936</v>
      </c>
      <c r="D118" s="66" t="s">
        <v>829</v>
      </c>
      <c r="E118" s="154">
        <v>2337</v>
      </c>
      <c r="F118" s="154">
        <v>2337</v>
      </c>
      <c r="G118" s="66" t="s">
        <v>838</v>
      </c>
      <c r="H118" s="63"/>
      <c r="I118" s="27"/>
    </row>
    <row r="119" spans="1:9" ht="22.5">
      <c r="A119" s="59">
        <v>116</v>
      </c>
      <c r="B119" s="60" t="s">
        <v>819</v>
      </c>
      <c r="C119" s="66" t="s">
        <v>937</v>
      </c>
      <c r="D119" s="66" t="s">
        <v>785</v>
      </c>
      <c r="E119" s="154">
        <v>4475</v>
      </c>
      <c r="F119" s="154">
        <v>1055</v>
      </c>
      <c r="G119" s="66" t="s">
        <v>817</v>
      </c>
      <c r="H119" s="63" t="s">
        <v>818</v>
      </c>
      <c r="I119" s="27"/>
    </row>
    <row r="120" spans="1:9" ht="22.5">
      <c r="A120" s="59">
        <v>117</v>
      </c>
      <c r="B120" s="60" t="s">
        <v>819</v>
      </c>
      <c r="C120" s="66" t="s">
        <v>938</v>
      </c>
      <c r="D120" s="66" t="s">
        <v>827</v>
      </c>
      <c r="E120" s="154">
        <v>52</v>
      </c>
      <c r="F120" s="154">
        <v>52</v>
      </c>
      <c r="G120" s="66" t="s">
        <v>865</v>
      </c>
      <c r="H120" s="63" t="s">
        <v>818</v>
      </c>
      <c r="I120" s="27"/>
    </row>
    <row r="121" spans="1:9" ht="22.5">
      <c r="A121" s="59">
        <v>118</v>
      </c>
      <c r="B121" s="60" t="s">
        <v>819</v>
      </c>
      <c r="C121" s="153" t="s">
        <v>939</v>
      </c>
      <c r="D121" s="153" t="s">
        <v>785</v>
      </c>
      <c r="E121" s="154">
        <v>72</v>
      </c>
      <c r="F121" s="154">
        <v>16</v>
      </c>
      <c r="G121" s="66" t="s">
        <v>865</v>
      </c>
      <c r="H121" s="66" t="s">
        <v>818</v>
      </c>
      <c r="I121" s="27"/>
    </row>
    <row r="122" spans="1:9" ht="22.5">
      <c r="A122" s="59">
        <v>119</v>
      </c>
      <c r="B122" s="60" t="s">
        <v>819</v>
      </c>
      <c r="C122" s="66" t="s">
        <v>940</v>
      </c>
      <c r="D122" s="66" t="s">
        <v>829</v>
      </c>
      <c r="E122" s="154">
        <v>7</v>
      </c>
      <c r="F122" s="154">
        <v>7</v>
      </c>
      <c r="G122" s="66" t="s">
        <v>838</v>
      </c>
      <c r="H122" s="63"/>
      <c r="I122" s="27"/>
    </row>
    <row r="123" spans="1:9" ht="22.5">
      <c r="A123" s="59">
        <v>120</v>
      </c>
      <c r="B123" s="60" t="s">
        <v>819</v>
      </c>
      <c r="C123" s="66" t="s">
        <v>941</v>
      </c>
      <c r="D123" s="66" t="s">
        <v>829</v>
      </c>
      <c r="E123" s="154">
        <v>602</v>
      </c>
      <c r="F123" s="154">
        <v>210</v>
      </c>
      <c r="G123" s="66" t="s">
        <v>865</v>
      </c>
      <c r="H123" s="63" t="s">
        <v>818</v>
      </c>
      <c r="I123" s="27"/>
    </row>
    <row r="124" spans="1:9" ht="22.5">
      <c r="A124" s="59">
        <v>121</v>
      </c>
      <c r="B124" s="60" t="s">
        <v>819</v>
      </c>
      <c r="C124" s="66" t="s">
        <v>942</v>
      </c>
      <c r="D124" s="66" t="s">
        <v>829</v>
      </c>
      <c r="E124" s="154">
        <v>464</v>
      </c>
      <c r="F124" s="154">
        <v>464</v>
      </c>
      <c r="G124" s="66" t="s">
        <v>817</v>
      </c>
      <c r="H124" s="63" t="s">
        <v>818</v>
      </c>
      <c r="I124" s="27"/>
    </row>
    <row r="125" spans="1:9" ht="22.5">
      <c r="A125" s="59">
        <v>122</v>
      </c>
      <c r="B125" s="60" t="s">
        <v>819</v>
      </c>
      <c r="C125" s="66" t="s">
        <v>943</v>
      </c>
      <c r="D125" s="66" t="s">
        <v>829</v>
      </c>
      <c r="E125" s="154">
        <v>982</v>
      </c>
      <c r="F125" s="154">
        <v>982</v>
      </c>
      <c r="G125" s="66" t="s">
        <v>817</v>
      </c>
      <c r="H125" s="63" t="s">
        <v>818</v>
      </c>
      <c r="I125" s="27"/>
    </row>
    <row r="126" spans="1:9" ht="22.5">
      <c r="A126" s="59">
        <v>123</v>
      </c>
      <c r="B126" s="60" t="s">
        <v>819</v>
      </c>
      <c r="C126" s="66" t="s">
        <v>944</v>
      </c>
      <c r="D126" s="66" t="s">
        <v>785</v>
      </c>
      <c r="E126" s="154">
        <v>7318</v>
      </c>
      <c r="F126" s="154">
        <v>1105</v>
      </c>
      <c r="G126" s="66" t="s">
        <v>817</v>
      </c>
      <c r="H126" s="63" t="s">
        <v>818</v>
      </c>
      <c r="I126" s="27"/>
    </row>
    <row r="127" spans="1:9" ht="22.5">
      <c r="A127" s="59">
        <v>124</v>
      </c>
      <c r="B127" s="60" t="s">
        <v>819</v>
      </c>
      <c r="C127" s="66" t="s">
        <v>945</v>
      </c>
      <c r="D127" s="66" t="s">
        <v>829</v>
      </c>
      <c r="E127" s="154">
        <v>10</v>
      </c>
      <c r="F127" s="154">
        <v>10</v>
      </c>
      <c r="G127" s="66" t="s">
        <v>825</v>
      </c>
      <c r="H127" s="63" t="s">
        <v>818</v>
      </c>
      <c r="I127" s="27"/>
    </row>
    <row r="128" spans="1:9" ht="22.5">
      <c r="A128" s="59">
        <v>125</v>
      </c>
      <c r="B128" s="60" t="s">
        <v>819</v>
      </c>
      <c r="C128" s="66" t="s">
        <v>946</v>
      </c>
      <c r="D128" s="66" t="s">
        <v>829</v>
      </c>
      <c r="E128" s="154">
        <v>4017</v>
      </c>
      <c r="F128" s="154">
        <v>4017</v>
      </c>
      <c r="G128" s="66" t="s">
        <v>817</v>
      </c>
      <c r="H128" s="63" t="s">
        <v>818</v>
      </c>
      <c r="I128" s="27"/>
    </row>
    <row r="129" spans="1:9" ht="22.5">
      <c r="A129" s="59">
        <v>126</v>
      </c>
      <c r="B129" s="60" t="s">
        <v>819</v>
      </c>
      <c r="C129" s="66" t="s">
        <v>947</v>
      </c>
      <c r="D129" s="66" t="s">
        <v>829</v>
      </c>
      <c r="E129" s="154">
        <v>1074</v>
      </c>
      <c r="F129" s="154">
        <v>754</v>
      </c>
      <c r="G129" s="66" t="s">
        <v>817</v>
      </c>
      <c r="H129" s="63" t="s">
        <v>818</v>
      </c>
      <c r="I129" s="27"/>
    </row>
    <row r="130" spans="1:9" ht="22.5">
      <c r="A130" s="59">
        <v>127</v>
      </c>
      <c r="B130" s="60" t="s">
        <v>819</v>
      </c>
      <c r="C130" s="66" t="s">
        <v>948</v>
      </c>
      <c r="D130" s="66" t="s">
        <v>823</v>
      </c>
      <c r="E130" s="154">
        <v>304</v>
      </c>
      <c r="F130" s="154">
        <v>304</v>
      </c>
      <c r="G130" s="66" t="s">
        <v>825</v>
      </c>
      <c r="H130" s="63" t="s">
        <v>818</v>
      </c>
      <c r="I130" s="27"/>
    </row>
    <row r="131" spans="1:9" ht="22.5">
      <c r="A131" s="59">
        <v>128</v>
      </c>
      <c r="B131" s="60" t="s">
        <v>819</v>
      </c>
      <c r="C131" s="66" t="s">
        <v>949</v>
      </c>
      <c r="D131" s="66" t="s">
        <v>829</v>
      </c>
      <c r="E131" s="154">
        <v>992</v>
      </c>
      <c r="F131" s="154">
        <v>73</v>
      </c>
      <c r="G131" s="66" t="s">
        <v>865</v>
      </c>
      <c r="H131" s="63" t="s">
        <v>818</v>
      </c>
      <c r="I131" s="27"/>
    </row>
    <row r="132" spans="1:9" ht="22.5">
      <c r="A132" s="59">
        <v>129</v>
      </c>
      <c r="B132" s="60" t="s">
        <v>819</v>
      </c>
      <c r="C132" s="66">
        <v>779</v>
      </c>
      <c r="D132" s="66" t="s">
        <v>829</v>
      </c>
      <c r="E132" s="154">
        <v>433</v>
      </c>
      <c r="F132" s="154">
        <v>16</v>
      </c>
      <c r="G132" s="66" t="s">
        <v>865</v>
      </c>
      <c r="H132" s="63" t="s">
        <v>818</v>
      </c>
      <c r="I132" s="27"/>
    </row>
    <row r="133" spans="1:9" ht="22.5">
      <c r="A133" s="59">
        <v>130</v>
      </c>
      <c r="B133" s="60" t="s">
        <v>819</v>
      </c>
      <c r="C133" s="66" t="s">
        <v>950</v>
      </c>
      <c r="D133" s="66" t="s">
        <v>785</v>
      </c>
      <c r="E133" s="154">
        <v>95</v>
      </c>
      <c r="F133" s="154">
        <v>3</v>
      </c>
      <c r="G133" s="66" t="s">
        <v>817</v>
      </c>
      <c r="H133" s="63" t="s">
        <v>818</v>
      </c>
      <c r="I133" s="27"/>
    </row>
    <row r="134" spans="1:9" ht="22.5">
      <c r="A134" s="59">
        <v>131</v>
      </c>
      <c r="B134" s="60" t="s">
        <v>819</v>
      </c>
      <c r="C134" s="66" t="s">
        <v>951</v>
      </c>
      <c r="D134" s="66" t="s">
        <v>829</v>
      </c>
      <c r="E134" s="154">
        <v>384</v>
      </c>
      <c r="F134" s="154">
        <v>384</v>
      </c>
      <c r="G134" s="66" t="s">
        <v>817</v>
      </c>
      <c r="H134" s="63" t="s">
        <v>818</v>
      </c>
      <c r="I134" s="27"/>
    </row>
    <row r="135" spans="1:9" ht="22.5">
      <c r="A135" s="59">
        <v>132</v>
      </c>
      <c r="B135" s="60" t="s">
        <v>819</v>
      </c>
      <c r="C135" s="153" t="s">
        <v>952</v>
      </c>
      <c r="D135" s="153" t="s">
        <v>782</v>
      </c>
      <c r="E135" s="154">
        <v>3310</v>
      </c>
      <c r="F135" s="154">
        <v>256</v>
      </c>
      <c r="G135" s="66" t="s">
        <v>817</v>
      </c>
      <c r="H135" s="66" t="s">
        <v>818</v>
      </c>
      <c r="I135" s="27"/>
    </row>
    <row r="136" spans="1:9" ht="22.5">
      <c r="A136" s="59">
        <v>133</v>
      </c>
      <c r="B136" s="60" t="s">
        <v>819</v>
      </c>
      <c r="C136" s="66" t="s">
        <v>953</v>
      </c>
      <c r="D136" s="66" t="s">
        <v>823</v>
      </c>
      <c r="E136" s="154">
        <v>14</v>
      </c>
      <c r="F136" s="154">
        <v>14</v>
      </c>
      <c r="G136" s="66" t="s">
        <v>817</v>
      </c>
      <c r="H136" s="63" t="s">
        <v>818</v>
      </c>
      <c r="I136" s="27"/>
    </row>
    <row r="137" spans="1:9" ht="22.5">
      <c r="A137" s="59">
        <v>134</v>
      </c>
      <c r="B137" s="60" t="s">
        <v>819</v>
      </c>
      <c r="C137" s="66" t="s">
        <v>954</v>
      </c>
      <c r="D137" s="66" t="s">
        <v>836</v>
      </c>
      <c r="E137" s="154">
        <v>1</v>
      </c>
      <c r="F137" s="154">
        <v>1</v>
      </c>
      <c r="G137" s="66" t="s">
        <v>817</v>
      </c>
      <c r="H137" s="63" t="s">
        <v>818</v>
      </c>
      <c r="I137" s="27"/>
    </row>
    <row r="138" spans="1:9" ht="22.5">
      <c r="A138" s="59">
        <v>135</v>
      </c>
      <c r="B138" s="60" t="s">
        <v>819</v>
      </c>
      <c r="C138" s="66" t="s">
        <v>955</v>
      </c>
      <c r="D138" s="66" t="s">
        <v>829</v>
      </c>
      <c r="E138" s="154">
        <v>354</v>
      </c>
      <c r="F138" s="154">
        <v>354</v>
      </c>
      <c r="G138" s="66" t="s">
        <v>865</v>
      </c>
      <c r="H138" s="63" t="s">
        <v>818</v>
      </c>
      <c r="I138" s="27"/>
    </row>
    <row r="139" spans="1:9" ht="22.5">
      <c r="A139" s="59">
        <v>136</v>
      </c>
      <c r="B139" s="93" t="s">
        <v>1325</v>
      </c>
      <c r="C139" s="162" t="s">
        <v>956</v>
      </c>
      <c r="D139" s="110" t="s">
        <v>776</v>
      </c>
      <c r="E139" s="163">
        <v>7</v>
      </c>
      <c r="F139" s="163">
        <v>1</v>
      </c>
      <c r="G139" s="110" t="s">
        <v>532</v>
      </c>
      <c r="H139" s="103" t="s">
        <v>800</v>
      </c>
      <c r="I139" s="151"/>
    </row>
    <row r="140" spans="1:9" ht="22.5">
      <c r="A140" s="59">
        <v>137</v>
      </c>
      <c r="B140" s="93" t="s">
        <v>1325</v>
      </c>
      <c r="C140" s="162" t="s">
        <v>957</v>
      </c>
      <c r="D140" s="110" t="s">
        <v>205</v>
      </c>
      <c r="E140" s="163">
        <v>11</v>
      </c>
      <c r="F140" s="163">
        <v>8</v>
      </c>
      <c r="G140" s="110" t="s">
        <v>532</v>
      </c>
      <c r="H140" s="103" t="s">
        <v>800</v>
      </c>
      <c r="I140" s="151"/>
    </row>
    <row r="141" spans="1:9" ht="22.5">
      <c r="A141" s="59">
        <v>138</v>
      </c>
      <c r="B141" s="60" t="s">
        <v>1325</v>
      </c>
      <c r="C141" s="162" t="s">
        <v>958</v>
      </c>
      <c r="D141" s="110" t="s">
        <v>776</v>
      </c>
      <c r="E141" s="163">
        <v>1</v>
      </c>
      <c r="F141" s="163">
        <v>1</v>
      </c>
      <c r="G141" s="110" t="s">
        <v>837</v>
      </c>
      <c r="H141" s="103"/>
      <c r="I141" s="151"/>
    </row>
    <row r="142" spans="1:9" ht="22.5">
      <c r="A142" s="59">
        <v>139</v>
      </c>
      <c r="B142" s="60" t="s">
        <v>961</v>
      </c>
      <c r="C142" s="153" t="s">
        <v>962</v>
      </c>
      <c r="D142" s="153" t="s">
        <v>205</v>
      </c>
      <c r="E142" s="154">
        <v>125</v>
      </c>
      <c r="F142" s="154">
        <v>125</v>
      </c>
      <c r="G142" s="66" t="s">
        <v>532</v>
      </c>
      <c r="H142" s="66" t="s">
        <v>800</v>
      </c>
      <c r="I142" s="13"/>
    </row>
    <row r="143" spans="1:9" ht="22.5">
      <c r="A143" s="59">
        <v>140</v>
      </c>
      <c r="B143" s="60" t="s">
        <v>961</v>
      </c>
      <c r="C143" s="153" t="s">
        <v>963</v>
      </c>
      <c r="D143" s="153" t="s">
        <v>205</v>
      </c>
      <c r="E143" s="154">
        <v>126</v>
      </c>
      <c r="F143" s="154">
        <v>126</v>
      </c>
      <c r="G143" s="66" t="s">
        <v>532</v>
      </c>
      <c r="H143" s="66" t="s">
        <v>800</v>
      </c>
      <c r="I143" s="13"/>
    </row>
    <row r="144" spans="1:9" ht="22.5">
      <c r="A144" s="59">
        <v>141</v>
      </c>
      <c r="B144" s="60" t="s">
        <v>961</v>
      </c>
      <c r="C144" s="153" t="s">
        <v>964</v>
      </c>
      <c r="D144" s="153" t="s">
        <v>779</v>
      </c>
      <c r="E144" s="154">
        <v>142</v>
      </c>
      <c r="F144" s="154">
        <v>142</v>
      </c>
      <c r="G144" s="66" t="s">
        <v>532</v>
      </c>
      <c r="H144" s="66" t="s">
        <v>800</v>
      </c>
      <c r="I144" s="13"/>
    </row>
    <row r="145" spans="1:9" ht="22.5">
      <c r="A145" s="59">
        <v>142</v>
      </c>
      <c r="B145" s="60" t="s">
        <v>961</v>
      </c>
      <c r="C145" s="153" t="s">
        <v>965</v>
      </c>
      <c r="D145" s="153" t="s">
        <v>205</v>
      </c>
      <c r="E145" s="154">
        <v>155</v>
      </c>
      <c r="F145" s="154">
        <v>155</v>
      </c>
      <c r="G145" s="66" t="s">
        <v>966</v>
      </c>
      <c r="H145" s="66" t="s">
        <v>800</v>
      </c>
      <c r="I145" s="13"/>
    </row>
    <row r="146" spans="1:9" ht="22.5">
      <c r="A146" s="59">
        <v>143</v>
      </c>
      <c r="B146" s="60" t="s">
        <v>961</v>
      </c>
      <c r="C146" s="153" t="s">
        <v>967</v>
      </c>
      <c r="D146" s="153" t="s">
        <v>775</v>
      </c>
      <c r="E146" s="154">
        <v>1679</v>
      </c>
      <c r="F146" s="154">
        <v>480</v>
      </c>
      <c r="G146" s="66" t="s">
        <v>850</v>
      </c>
      <c r="H146" s="66" t="s">
        <v>800</v>
      </c>
      <c r="I146" s="13"/>
    </row>
    <row r="147" spans="1:9" ht="22.5">
      <c r="A147" s="59">
        <v>144</v>
      </c>
      <c r="B147" s="60" t="s">
        <v>961</v>
      </c>
      <c r="C147" s="153" t="s">
        <v>968</v>
      </c>
      <c r="D147" s="153" t="s">
        <v>205</v>
      </c>
      <c r="E147" s="154">
        <v>255</v>
      </c>
      <c r="F147" s="154">
        <v>255</v>
      </c>
      <c r="G147" s="66" t="s">
        <v>532</v>
      </c>
      <c r="H147" s="66" t="s">
        <v>800</v>
      </c>
      <c r="I147" s="13"/>
    </row>
    <row r="148" spans="1:9" ht="22.5">
      <c r="A148" s="59">
        <v>145</v>
      </c>
      <c r="B148" s="60" t="s">
        <v>961</v>
      </c>
      <c r="C148" s="153" t="s">
        <v>969</v>
      </c>
      <c r="D148" s="153" t="s">
        <v>779</v>
      </c>
      <c r="E148" s="154">
        <v>537</v>
      </c>
      <c r="F148" s="154">
        <v>537</v>
      </c>
      <c r="G148" s="66" t="s">
        <v>532</v>
      </c>
      <c r="H148" s="66" t="s">
        <v>800</v>
      </c>
      <c r="I148" s="13"/>
    </row>
    <row r="149" spans="1:9" ht="22.5">
      <c r="A149" s="59">
        <v>146</v>
      </c>
      <c r="B149" s="60" t="s">
        <v>961</v>
      </c>
      <c r="C149" s="153" t="s">
        <v>970</v>
      </c>
      <c r="D149" s="153" t="s">
        <v>784</v>
      </c>
      <c r="E149" s="154">
        <v>4110</v>
      </c>
      <c r="F149" s="154">
        <v>478</v>
      </c>
      <c r="G149" s="66" t="s">
        <v>532</v>
      </c>
      <c r="H149" s="66" t="s">
        <v>800</v>
      </c>
      <c r="I149" s="13"/>
    </row>
    <row r="150" spans="1:9" ht="22.5">
      <c r="A150" s="59">
        <v>147</v>
      </c>
      <c r="B150" s="60" t="s">
        <v>961</v>
      </c>
      <c r="C150" s="153" t="s">
        <v>971</v>
      </c>
      <c r="D150" s="153" t="s">
        <v>791</v>
      </c>
      <c r="E150" s="154">
        <v>15</v>
      </c>
      <c r="F150" s="154">
        <v>8</v>
      </c>
      <c r="G150" s="66" t="s">
        <v>972</v>
      </c>
      <c r="H150" s="66"/>
      <c r="I150" s="13"/>
    </row>
    <row r="151" spans="1:9" ht="22.5">
      <c r="A151" s="59">
        <v>148</v>
      </c>
      <c r="B151" s="60" t="s">
        <v>961</v>
      </c>
      <c r="C151" s="153" t="s">
        <v>973</v>
      </c>
      <c r="D151" s="153" t="s">
        <v>779</v>
      </c>
      <c r="E151" s="154">
        <v>85</v>
      </c>
      <c r="F151" s="154">
        <v>85</v>
      </c>
      <c r="G151" s="66" t="s">
        <v>532</v>
      </c>
      <c r="H151" s="66" t="s">
        <v>800</v>
      </c>
      <c r="I151" s="13"/>
    </row>
    <row r="152" spans="1:9" ht="22.5">
      <c r="A152" s="59">
        <v>149</v>
      </c>
      <c r="B152" s="60" t="s">
        <v>961</v>
      </c>
      <c r="C152" s="153" t="s">
        <v>974</v>
      </c>
      <c r="D152" s="153" t="s">
        <v>779</v>
      </c>
      <c r="E152" s="154">
        <v>119</v>
      </c>
      <c r="F152" s="154">
        <v>119</v>
      </c>
      <c r="G152" s="66" t="s">
        <v>532</v>
      </c>
      <c r="H152" s="66" t="s">
        <v>800</v>
      </c>
      <c r="I152" s="13"/>
    </row>
    <row r="153" spans="1:9" ht="22.5">
      <c r="A153" s="59">
        <v>150</v>
      </c>
      <c r="B153" s="60" t="s">
        <v>961</v>
      </c>
      <c r="C153" s="153" t="s">
        <v>975</v>
      </c>
      <c r="D153" s="153" t="s">
        <v>205</v>
      </c>
      <c r="E153" s="154">
        <v>192</v>
      </c>
      <c r="F153" s="154">
        <v>192</v>
      </c>
      <c r="G153" s="66" t="s">
        <v>837</v>
      </c>
      <c r="H153" s="66"/>
      <c r="I153" s="13"/>
    </row>
    <row r="154" spans="1:9" ht="22.5">
      <c r="A154" s="59">
        <v>151</v>
      </c>
      <c r="B154" s="60" t="s">
        <v>961</v>
      </c>
      <c r="C154" s="153" t="s">
        <v>976</v>
      </c>
      <c r="D154" s="153" t="s">
        <v>463</v>
      </c>
      <c r="E154" s="154">
        <v>327</v>
      </c>
      <c r="F154" s="154">
        <v>327</v>
      </c>
      <c r="G154" s="66" t="s">
        <v>532</v>
      </c>
      <c r="H154" s="66" t="s">
        <v>800</v>
      </c>
      <c r="I154" s="13"/>
    </row>
    <row r="155" spans="1:9" ht="22.5">
      <c r="A155" s="59">
        <v>152</v>
      </c>
      <c r="B155" s="60" t="s">
        <v>961</v>
      </c>
      <c r="C155" s="153" t="s">
        <v>977</v>
      </c>
      <c r="D155" s="153" t="s">
        <v>205</v>
      </c>
      <c r="E155" s="154">
        <v>191</v>
      </c>
      <c r="F155" s="154">
        <v>148</v>
      </c>
      <c r="G155" s="66" t="s">
        <v>532</v>
      </c>
      <c r="H155" s="66" t="s">
        <v>800</v>
      </c>
      <c r="I155" s="13"/>
    </row>
    <row r="156" spans="1:9" ht="22.5">
      <c r="A156" s="59">
        <v>153</v>
      </c>
      <c r="B156" s="60" t="s">
        <v>961</v>
      </c>
      <c r="C156" s="153" t="s">
        <v>978</v>
      </c>
      <c r="D156" s="153" t="s">
        <v>205</v>
      </c>
      <c r="E156" s="154">
        <v>20</v>
      </c>
      <c r="F156" s="154">
        <v>20</v>
      </c>
      <c r="G156" s="66" t="s">
        <v>532</v>
      </c>
      <c r="H156" s="66" t="s">
        <v>800</v>
      </c>
      <c r="I156" s="13"/>
    </row>
    <row r="157" spans="1:9" ht="22.5">
      <c r="A157" s="59">
        <v>154</v>
      </c>
      <c r="B157" s="60" t="s">
        <v>961</v>
      </c>
      <c r="C157" s="153" t="s">
        <v>979</v>
      </c>
      <c r="D157" s="153" t="s">
        <v>463</v>
      </c>
      <c r="E157" s="154">
        <v>272</v>
      </c>
      <c r="F157" s="154">
        <v>272</v>
      </c>
      <c r="G157" s="66" t="s">
        <v>532</v>
      </c>
      <c r="H157" s="66" t="s">
        <v>800</v>
      </c>
      <c r="I157" s="13"/>
    </row>
    <row r="158" spans="1:9" ht="22.5">
      <c r="A158" s="59">
        <v>155</v>
      </c>
      <c r="B158" s="156" t="s">
        <v>980</v>
      </c>
      <c r="C158" s="164">
        <v>1006</v>
      </c>
      <c r="D158" s="164" t="s">
        <v>981</v>
      </c>
      <c r="E158" s="160">
        <v>13461</v>
      </c>
      <c r="F158" s="154">
        <v>803</v>
      </c>
      <c r="G158" s="156" t="s">
        <v>1326</v>
      </c>
      <c r="H158" s="157" t="s">
        <v>983</v>
      </c>
      <c r="I158" s="13"/>
    </row>
    <row r="159" spans="1:9" ht="22.5">
      <c r="A159" s="59">
        <v>156</v>
      </c>
      <c r="B159" s="60" t="s">
        <v>980</v>
      </c>
      <c r="C159" s="153" t="s">
        <v>984</v>
      </c>
      <c r="D159" s="153" t="s">
        <v>985</v>
      </c>
      <c r="E159" s="154">
        <v>645</v>
      </c>
      <c r="F159" s="154">
        <v>645</v>
      </c>
      <c r="G159" s="66" t="s">
        <v>986</v>
      </c>
      <c r="H159" s="66" t="s">
        <v>987</v>
      </c>
      <c r="I159" s="13"/>
    </row>
    <row r="160" spans="1:9" ht="22.5">
      <c r="A160" s="59">
        <v>157</v>
      </c>
      <c r="B160" s="60" t="s">
        <v>980</v>
      </c>
      <c r="C160" s="153" t="s">
        <v>988</v>
      </c>
      <c r="D160" s="153" t="s">
        <v>981</v>
      </c>
      <c r="E160" s="154">
        <v>269</v>
      </c>
      <c r="F160" s="154">
        <v>269</v>
      </c>
      <c r="G160" s="66" t="s">
        <v>986</v>
      </c>
      <c r="H160" s="66" t="s">
        <v>987</v>
      </c>
      <c r="I160" s="13"/>
    </row>
    <row r="161" spans="1:9" ht="22.5">
      <c r="A161" s="59">
        <v>158</v>
      </c>
      <c r="B161" s="60" t="s">
        <v>980</v>
      </c>
      <c r="C161" s="153" t="s">
        <v>989</v>
      </c>
      <c r="D161" s="153" t="s">
        <v>985</v>
      </c>
      <c r="E161" s="154">
        <v>258</v>
      </c>
      <c r="F161" s="154">
        <v>258</v>
      </c>
      <c r="G161" s="66" t="s">
        <v>986</v>
      </c>
      <c r="H161" s="66" t="s">
        <v>987</v>
      </c>
      <c r="I161" s="13"/>
    </row>
    <row r="162" spans="1:9" ht="22.5">
      <c r="A162" s="59">
        <v>159</v>
      </c>
      <c r="B162" s="60" t="s">
        <v>980</v>
      </c>
      <c r="C162" s="153" t="s">
        <v>990</v>
      </c>
      <c r="D162" s="153" t="s">
        <v>991</v>
      </c>
      <c r="E162" s="154">
        <v>2290</v>
      </c>
      <c r="F162" s="154">
        <v>86</v>
      </c>
      <c r="G162" s="66" t="s">
        <v>986</v>
      </c>
      <c r="H162" s="66" t="s">
        <v>987</v>
      </c>
      <c r="I162" s="13"/>
    </row>
    <row r="163" spans="1:9" ht="22.5">
      <c r="A163" s="59">
        <v>160</v>
      </c>
      <c r="B163" s="60" t="s">
        <v>980</v>
      </c>
      <c r="C163" s="153" t="s">
        <v>992</v>
      </c>
      <c r="D163" s="153" t="s">
        <v>993</v>
      </c>
      <c r="E163" s="154">
        <v>143</v>
      </c>
      <c r="F163" s="154">
        <v>143</v>
      </c>
      <c r="G163" s="66" t="s">
        <v>986</v>
      </c>
      <c r="H163" s="66" t="s">
        <v>987</v>
      </c>
      <c r="I163" s="38"/>
    </row>
    <row r="164" spans="1:9" ht="22.5">
      <c r="A164" s="59">
        <v>161</v>
      </c>
      <c r="B164" s="60" t="s">
        <v>980</v>
      </c>
      <c r="C164" s="153" t="s">
        <v>994</v>
      </c>
      <c r="D164" s="153" t="s">
        <v>985</v>
      </c>
      <c r="E164" s="154">
        <v>136</v>
      </c>
      <c r="F164" s="154">
        <v>136</v>
      </c>
      <c r="G164" s="66" t="s">
        <v>986</v>
      </c>
      <c r="H164" s="66" t="s">
        <v>987</v>
      </c>
      <c r="I164" s="13"/>
    </row>
    <row r="165" spans="1:9" ht="22.5">
      <c r="A165" s="59">
        <v>162</v>
      </c>
      <c r="B165" s="60" t="s">
        <v>980</v>
      </c>
      <c r="C165" s="153" t="s">
        <v>995</v>
      </c>
      <c r="D165" s="153" t="s">
        <v>991</v>
      </c>
      <c r="E165" s="154">
        <v>51</v>
      </c>
      <c r="F165" s="154">
        <v>51</v>
      </c>
      <c r="G165" s="66" t="s">
        <v>986</v>
      </c>
      <c r="H165" s="66" t="s">
        <v>987</v>
      </c>
      <c r="I165" s="13"/>
    </row>
    <row r="166" spans="1:9" ht="22.5">
      <c r="A166" s="59">
        <v>163</v>
      </c>
      <c r="B166" s="60" t="s">
        <v>980</v>
      </c>
      <c r="C166" s="153" t="s">
        <v>996</v>
      </c>
      <c r="D166" s="153" t="s">
        <v>997</v>
      </c>
      <c r="E166" s="154">
        <v>46</v>
      </c>
      <c r="F166" s="154">
        <v>46</v>
      </c>
      <c r="G166" s="66" t="s">
        <v>986</v>
      </c>
      <c r="H166" s="66" t="s">
        <v>987</v>
      </c>
      <c r="I166" s="13"/>
    </row>
    <row r="167" spans="1:9" ht="22.5">
      <c r="A167" s="59">
        <v>164</v>
      </c>
      <c r="B167" s="60" t="s">
        <v>980</v>
      </c>
      <c r="C167" s="153">
        <v>1178</v>
      </c>
      <c r="D167" s="153" t="s">
        <v>991</v>
      </c>
      <c r="E167" s="154">
        <v>42569</v>
      </c>
      <c r="F167" s="154">
        <v>1095</v>
      </c>
      <c r="G167" s="66" t="s">
        <v>986</v>
      </c>
      <c r="H167" s="66" t="s">
        <v>987</v>
      </c>
      <c r="I167" s="13"/>
    </row>
    <row r="168" spans="1:9" ht="22.5">
      <c r="A168" s="59">
        <v>165</v>
      </c>
      <c r="B168" s="60" t="s">
        <v>980</v>
      </c>
      <c r="C168" s="153" t="s">
        <v>998</v>
      </c>
      <c r="D168" s="153" t="s">
        <v>997</v>
      </c>
      <c r="E168" s="154">
        <v>2119</v>
      </c>
      <c r="F168" s="154">
        <v>238</v>
      </c>
      <c r="G168" s="66" t="s">
        <v>986</v>
      </c>
      <c r="H168" s="66" t="s">
        <v>987</v>
      </c>
      <c r="I168" s="13"/>
    </row>
    <row r="169" spans="1:9" ht="22.5">
      <c r="A169" s="59">
        <v>166</v>
      </c>
      <c r="B169" s="60" t="s">
        <v>980</v>
      </c>
      <c r="C169" s="153" t="s">
        <v>999</v>
      </c>
      <c r="D169" s="153" t="s">
        <v>1000</v>
      </c>
      <c r="E169" s="154">
        <v>265</v>
      </c>
      <c r="F169" s="154">
        <v>116</v>
      </c>
      <c r="G169" s="66" t="s">
        <v>986</v>
      </c>
      <c r="H169" s="66" t="s">
        <v>987</v>
      </c>
      <c r="I169" s="13"/>
    </row>
    <row r="170" spans="1:9" ht="22.5">
      <c r="A170" s="59">
        <v>167</v>
      </c>
      <c r="B170" s="60" t="s">
        <v>980</v>
      </c>
      <c r="C170" s="153" t="s">
        <v>1001</v>
      </c>
      <c r="D170" s="153" t="s">
        <v>985</v>
      </c>
      <c r="E170" s="154">
        <v>112</v>
      </c>
      <c r="F170" s="154">
        <v>112</v>
      </c>
      <c r="G170" s="66" t="s">
        <v>986</v>
      </c>
      <c r="H170" s="66" t="s">
        <v>987</v>
      </c>
      <c r="I170" s="13"/>
    </row>
    <row r="171" spans="1:9" ht="22.5">
      <c r="A171" s="59">
        <v>168</v>
      </c>
      <c r="B171" s="60" t="s">
        <v>980</v>
      </c>
      <c r="C171" s="153" t="s">
        <v>1002</v>
      </c>
      <c r="D171" s="153" t="s">
        <v>993</v>
      </c>
      <c r="E171" s="154">
        <v>179</v>
      </c>
      <c r="F171" s="154">
        <v>179</v>
      </c>
      <c r="G171" s="66" t="s">
        <v>986</v>
      </c>
      <c r="H171" s="66" t="s">
        <v>987</v>
      </c>
      <c r="I171" s="13"/>
    </row>
    <row r="172" spans="1:9" ht="22.5">
      <c r="A172" s="59">
        <v>169</v>
      </c>
      <c r="B172" s="60" t="s">
        <v>980</v>
      </c>
      <c r="C172" s="153" t="s">
        <v>1003</v>
      </c>
      <c r="D172" s="153" t="s">
        <v>1000</v>
      </c>
      <c r="E172" s="154">
        <v>106</v>
      </c>
      <c r="F172" s="154">
        <v>42</v>
      </c>
      <c r="G172" s="66" t="s">
        <v>1004</v>
      </c>
      <c r="H172" s="66" t="s">
        <v>987</v>
      </c>
      <c r="I172" s="155"/>
    </row>
    <row r="173" spans="1:9" ht="22.5">
      <c r="A173" s="59">
        <v>170</v>
      </c>
      <c r="B173" s="60" t="s">
        <v>980</v>
      </c>
      <c r="C173" s="153" t="s">
        <v>1005</v>
      </c>
      <c r="D173" s="153" t="s">
        <v>985</v>
      </c>
      <c r="E173" s="154">
        <v>2345</v>
      </c>
      <c r="F173" s="154">
        <v>543</v>
      </c>
      <c r="G173" s="66" t="s">
        <v>1004</v>
      </c>
      <c r="H173" s="66" t="s">
        <v>987</v>
      </c>
      <c r="I173" s="155"/>
    </row>
    <row r="174" spans="1:9" ht="22.5">
      <c r="A174" s="59">
        <v>171</v>
      </c>
      <c r="B174" s="60" t="s">
        <v>980</v>
      </c>
      <c r="C174" s="66" t="s">
        <v>1006</v>
      </c>
      <c r="D174" s="66" t="s">
        <v>1007</v>
      </c>
      <c r="E174" s="154">
        <v>727</v>
      </c>
      <c r="F174" s="154">
        <v>5</v>
      </c>
      <c r="G174" s="66" t="s">
        <v>1008</v>
      </c>
      <c r="H174" s="63"/>
      <c r="I174" s="155"/>
    </row>
    <row r="175" spans="1:9" ht="22.5">
      <c r="A175" s="59">
        <v>172</v>
      </c>
      <c r="B175" s="60" t="s">
        <v>980</v>
      </c>
      <c r="C175" s="153" t="s">
        <v>1009</v>
      </c>
      <c r="D175" s="153" t="s">
        <v>1000</v>
      </c>
      <c r="E175" s="165">
        <v>13685</v>
      </c>
      <c r="F175" s="154">
        <v>269</v>
      </c>
      <c r="G175" s="66" t="s">
        <v>986</v>
      </c>
      <c r="H175" s="66" t="s">
        <v>987</v>
      </c>
      <c r="I175" s="155"/>
    </row>
    <row r="176" spans="1:9" ht="22.5">
      <c r="A176" s="59">
        <v>173</v>
      </c>
      <c r="B176" s="60" t="s">
        <v>980</v>
      </c>
      <c r="C176" s="66" t="s">
        <v>1010</v>
      </c>
      <c r="D176" s="66" t="s">
        <v>1011</v>
      </c>
      <c r="E176" s="154">
        <v>198</v>
      </c>
      <c r="F176" s="154">
        <v>198</v>
      </c>
      <c r="G176" s="66" t="s">
        <v>986</v>
      </c>
      <c r="H176" s="63" t="s">
        <v>987</v>
      </c>
      <c r="I176" s="155"/>
    </row>
    <row r="177" spans="1:9" ht="22.5">
      <c r="A177" s="59">
        <v>174</v>
      </c>
      <c r="B177" s="60" t="s">
        <v>980</v>
      </c>
      <c r="C177" s="153" t="s">
        <v>1012</v>
      </c>
      <c r="D177" s="153" t="s">
        <v>985</v>
      </c>
      <c r="E177" s="154">
        <v>192</v>
      </c>
      <c r="F177" s="154">
        <v>192</v>
      </c>
      <c r="G177" s="66" t="s">
        <v>1004</v>
      </c>
      <c r="H177" s="66" t="s">
        <v>987</v>
      </c>
      <c r="I177" s="155"/>
    </row>
    <row r="178" spans="1:9" ht="22.5">
      <c r="A178" s="59">
        <v>175</v>
      </c>
      <c r="B178" s="60" t="s">
        <v>980</v>
      </c>
      <c r="C178" s="153" t="s">
        <v>1013</v>
      </c>
      <c r="D178" s="153" t="s">
        <v>993</v>
      </c>
      <c r="E178" s="154">
        <v>386</v>
      </c>
      <c r="F178" s="154">
        <v>386</v>
      </c>
      <c r="G178" s="66" t="s">
        <v>986</v>
      </c>
      <c r="H178" s="66" t="s">
        <v>987</v>
      </c>
      <c r="I178" s="155"/>
    </row>
    <row r="179" spans="1:9" ht="22.5">
      <c r="A179" s="59">
        <v>176</v>
      </c>
      <c r="B179" s="60" t="s">
        <v>980</v>
      </c>
      <c r="C179" s="153" t="s">
        <v>1014</v>
      </c>
      <c r="D179" s="153" t="s">
        <v>1007</v>
      </c>
      <c r="E179" s="154">
        <v>55</v>
      </c>
      <c r="F179" s="154">
        <v>55</v>
      </c>
      <c r="G179" s="66" t="s">
        <v>986</v>
      </c>
      <c r="H179" s="66" t="s">
        <v>987</v>
      </c>
      <c r="I179" s="13"/>
    </row>
    <row r="180" spans="1:9" ht="22.5">
      <c r="A180" s="59">
        <v>177</v>
      </c>
      <c r="B180" s="60" t="s">
        <v>980</v>
      </c>
      <c r="C180" s="153" t="s">
        <v>1015</v>
      </c>
      <c r="D180" s="153" t="s">
        <v>1011</v>
      </c>
      <c r="E180" s="154">
        <v>793</v>
      </c>
      <c r="F180" s="154">
        <v>459</v>
      </c>
      <c r="G180" s="66" t="s">
        <v>986</v>
      </c>
      <c r="H180" s="66" t="s">
        <v>987</v>
      </c>
      <c r="I180" s="13"/>
    </row>
    <row r="181" spans="1:9" ht="22.5">
      <c r="A181" s="59">
        <v>178</v>
      </c>
      <c r="B181" s="60" t="s">
        <v>980</v>
      </c>
      <c r="C181" s="153" t="s">
        <v>1016</v>
      </c>
      <c r="D181" s="153" t="s">
        <v>1007</v>
      </c>
      <c r="E181" s="154">
        <v>532</v>
      </c>
      <c r="F181" s="154">
        <v>532</v>
      </c>
      <c r="G181" s="66" t="s">
        <v>986</v>
      </c>
      <c r="H181" s="66" t="s">
        <v>987</v>
      </c>
      <c r="I181" s="13"/>
    </row>
    <row r="182" spans="1:9" ht="22.5">
      <c r="A182" s="59">
        <v>179</v>
      </c>
      <c r="B182" s="60" t="s">
        <v>980</v>
      </c>
      <c r="C182" s="153" t="s">
        <v>1017</v>
      </c>
      <c r="D182" s="153" t="s">
        <v>985</v>
      </c>
      <c r="E182" s="154">
        <v>17</v>
      </c>
      <c r="F182" s="154">
        <v>17</v>
      </c>
      <c r="G182" s="66" t="s">
        <v>986</v>
      </c>
      <c r="H182" s="66" t="s">
        <v>987</v>
      </c>
      <c r="I182" s="13"/>
    </row>
    <row r="183" spans="1:9" ht="22.5">
      <c r="A183" s="59">
        <v>180</v>
      </c>
      <c r="B183" s="60" t="s">
        <v>980</v>
      </c>
      <c r="C183" s="153" t="s">
        <v>1018</v>
      </c>
      <c r="D183" s="153" t="s">
        <v>985</v>
      </c>
      <c r="E183" s="154">
        <v>499</v>
      </c>
      <c r="F183" s="154">
        <v>259</v>
      </c>
      <c r="G183" s="66" t="s">
        <v>1004</v>
      </c>
      <c r="H183" s="66" t="s">
        <v>987</v>
      </c>
      <c r="I183" s="13"/>
    </row>
    <row r="184" spans="1:9" ht="22.5">
      <c r="A184" s="59">
        <v>181</v>
      </c>
      <c r="B184" s="60" t="s">
        <v>980</v>
      </c>
      <c r="C184" s="153" t="s">
        <v>1019</v>
      </c>
      <c r="D184" s="153" t="s">
        <v>1020</v>
      </c>
      <c r="E184" s="154">
        <v>97</v>
      </c>
      <c r="F184" s="154">
        <v>97</v>
      </c>
      <c r="G184" s="66" t="s">
        <v>986</v>
      </c>
      <c r="H184" s="66" t="s">
        <v>987</v>
      </c>
      <c r="I184" s="13"/>
    </row>
    <row r="185" spans="1:9" ht="22.5">
      <c r="A185" s="59">
        <v>182</v>
      </c>
      <c r="B185" s="60" t="s">
        <v>980</v>
      </c>
      <c r="C185" s="153" t="s">
        <v>1021</v>
      </c>
      <c r="D185" s="153" t="s">
        <v>985</v>
      </c>
      <c r="E185" s="154">
        <v>40</v>
      </c>
      <c r="F185" s="154">
        <v>40</v>
      </c>
      <c r="G185" s="66" t="s">
        <v>986</v>
      </c>
      <c r="H185" s="66" t="s">
        <v>987</v>
      </c>
      <c r="I185" s="13"/>
    </row>
    <row r="186" spans="1:9" ht="22.5">
      <c r="A186" s="59">
        <v>183</v>
      </c>
      <c r="B186" s="60" t="s">
        <v>980</v>
      </c>
      <c r="C186" s="153" t="s">
        <v>1022</v>
      </c>
      <c r="D186" s="153" t="s">
        <v>1020</v>
      </c>
      <c r="E186" s="154">
        <v>374</v>
      </c>
      <c r="F186" s="154">
        <v>374</v>
      </c>
      <c r="G186" s="66" t="s">
        <v>986</v>
      </c>
      <c r="H186" s="66" t="s">
        <v>987</v>
      </c>
      <c r="I186" s="13"/>
    </row>
    <row r="187" spans="1:9" ht="22.5">
      <c r="A187" s="59">
        <v>184</v>
      </c>
      <c r="B187" s="60" t="s">
        <v>980</v>
      </c>
      <c r="C187" s="153" t="s">
        <v>1023</v>
      </c>
      <c r="D187" s="153" t="s">
        <v>985</v>
      </c>
      <c r="E187" s="154">
        <v>50</v>
      </c>
      <c r="F187" s="154">
        <v>50</v>
      </c>
      <c r="G187" s="66" t="s">
        <v>986</v>
      </c>
      <c r="H187" s="66" t="s">
        <v>987</v>
      </c>
      <c r="I187" s="13"/>
    </row>
    <row r="188" spans="1:9" ht="22.5">
      <c r="A188" s="59">
        <v>185</v>
      </c>
      <c r="B188" s="60" t="s">
        <v>980</v>
      </c>
      <c r="C188" s="153" t="s">
        <v>1024</v>
      </c>
      <c r="D188" s="153" t="s">
        <v>1020</v>
      </c>
      <c r="E188" s="154">
        <v>813</v>
      </c>
      <c r="F188" s="154">
        <v>813</v>
      </c>
      <c r="G188" s="66" t="s">
        <v>986</v>
      </c>
      <c r="H188" s="66" t="s">
        <v>987</v>
      </c>
      <c r="I188" s="13"/>
    </row>
    <row r="189" spans="1:9" ht="22.5">
      <c r="A189" s="59">
        <v>186</v>
      </c>
      <c r="B189" s="60" t="s">
        <v>980</v>
      </c>
      <c r="C189" s="153" t="s">
        <v>1025</v>
      </c>
      <c r="D189" s="153" t="s">
        <v>985</v>
      </c>
      <c r="E189" s="154">
        <v>10</v>
      </c>
      <c r="F189" s="154">
        <v>10</v>
      </c>
      <c r="G189" s="66" t="s">
        <v>986</v>
      </c>
      <c r="H189" s="66" t="s">
        <v>987</v>
      </c>
      <c r="I189" s="13"/>
    </row>
    <row r="190" spans="1:9" ht="22.5">
      <c r="A190" s="59">
        <v>187</v>
      </c>
      <c r="B190" s="60" t="s">
        <v>980</v>
      </c>
      <c r="C190" s="153" t="s">
        <v>1026</v>
      </c>
      <c r="D190" s="153" t="s">
        <v>1020</v>
      </c>
      <c r="E190" s="154">
        <v>357</v>
      </c>
      <c r="F190" s="154">
        <v>357</v>
      </c>
      <c r="G190" s="66" t="s">
        <v>986</v>
      </c>
      <c r="H190" s="66" t="s">
        <v>987</v>
      </c>
      <c r="I190" s="13"/>
    </row>
    <row r="191" spans="1:9" ht="22.5">
      <c r="A191" s="59">
        <v>188</v>
      </c>
      <c r="B191" s="60" t="s">
        <v>980</v>
      </c>
      <c r="C191" s="153" t="s">
        <v>1027</v>
      </c>
      <c r="D191" s="153" t="s">
        <v>1011</v>
      </c>
      <c r="E191" s="154">
        <v>793</v>
      </c>
      <c r="F191" s="154">
        <v>241</v>
      </c>
      <c r="G191" s="66" t="s">
        <v>986</v>
      </c>
      <c r="H191" s="66" t="s">
        <v>987</v>
      </c>
      <c r="I191" s="13"/>
    </row>
    <row r="192" spans="1:9" ht="22.5">
      <c r="A192" s="59">
        <v>189</v>
      </c>
      <c r="B192" s="60" t="s">
        <v>980</v>
      </c>
      <c r="C192" s="153" t="s">
        <v>1028</v>
      </c>
      <c r="D192" s="153" t="s">
        <v>1029</v>
      </c>
      <c r="E192" s="154">
        <v>494</v>
      </c>
      <c r="F192" s="154">
        <v>494</v>
      </c>
      <c r="G192" s="66" t="s">
        <v>986</v>
      </c>
      <c r="H192" s="66" t="s">
        <v>987</v>
      </c>
      <c r="I192" s="13"/>
    </row>
    <row r="193" spans="1:9" ht="22.5">
      <c r="A193" s="59">
        <v>190</v>
      </c>
      <c r="B193" s="60" t="s">
        <v>980</v>
      </c>
      <c r="C193" s="153" t="s">
        <v>1030</v>
      </c>
      <c r="D193" s="153" t="s">
        <v>1031</v>
      </c>
      <c r="E193" s="154">
        <v>6916</v>
      </c>
      <c r="F193" s="154">
        <v>1867</v>
      </c>
      <c r="G193" s="66" t="s">
        <v>1004</v>
      </c>
      <c r="H193" s="66" t="s">
        <v>987</v>
      </c>
      <c r="I193" s="13"/>
    </row>
    <row r="194" spans="1:9" ht="22.5">
      <c r="A194" s="59">
        <v>191</v>
      </c>
      <c r="B194" s="60" t="s">
        <v>980</v>
      </c>
      <c r="C194" s="153" t="s">
        <v>1032</v>
      </c>
      <c r="D194" s="153" t="s">
        <v>1029</v>
      </c>
      <c r="E194" s="154">
        <v>53</v>
      </c>
      <c r="F194" s="154">
        <v>53</v>
      </c>
      <c r="G194" s="66" t="s">
        <v>986</v>
      </c>
      <c r="H194" s="66" t="s">
        <v>987</v>
      </c>
      <c r="I194" s="13"/>
    </row>
    <row r="195" spans="1:9" ht="22.5">
      <c r="A195" s="59">
        <v>192</v>
      </c>
      <c r="B195" s="60" t="s">
        <v>980</v>
      </c>
      <c r="C195" s="153" t="s">
        <v>1033</v>
      </c>
      <c r="D195" s="153" t="s">
        <v>1011</v>
      </c>
      <c r="E195" s="154">
        <v>2531</v>
      </c>
      <c r="F195" s="154">
        <v>760</v>
      </c>
      <c r="G195" s="66" t="s">
        <v>986</v>
      </c>
      <c r="H195" s="66" t="s">
        <v>987</v>
      </c>
      <c r="I195" s="13"/>
    </row>
    <row r="196" spans="1:9" ht="22.5">
      <c r="A196" s="59">
        <v>193</v>
      </c>
      <c r="B196" s="60" t="s">
        <v>980</v>
      </c>
      <c r="C196" s="153" t="s">
        <v>1034</v>
      </c>
      <c r="D196" s="153" t="s">
        <v>1029</v>
      </c>
      <c r="E196" s="154">
        <v>191</v>
      </c>
      <c r="F196" s="154">
        <v>191</v>
      </c>
      <c r="G196" s="66" t="s">
        <v>986</v>
      </c>
      <c r="H196" s="66" t="s">
        <v>987</v>
      </c>
      <c r="I196" s="13"/>
    </row>
    <row r="197" spans="1:9" ht="22.5">
      <c r="A197" s="59">
        <v>194</v>
      </c>
      <c r="B197" s="60" t="s">
        <v>980</v>
      </c>
      <c r="C197" s="153" t="s">
        <v>1035</v>
      </c>
      <c r="D197" s="153" t="s">
        <v>1029</v>
      </c>
      <c r="E197" s="154">
        <v>415</v>
      </c>
      <c r="F197" s="154">
        <v>415</v>
      </c>
      <c r="G197" s="66" t="s">
        <v>986</v>
      </c>
      <c r="H197" s="66" t="s">
        <v>987</v>
      </c>
      <c r="I197" s="13"/>
    </row>
    <row r="198" spans="1:9" ht="22.5">
      <c r="A198" s="59">
        <v>195</v>
      </c>
      <c r="B198" s="60" t="s">
        <v>980</v>
      </c>
      <c r="C198" s="153" t="s">
        <v>1036</v>
      </c>
      <c r="D198" s="153" t="s">
        <v>1029</v>
      </c>
      <c r="E198" s="154">
        <v>116</v>
      </c>
      <c r="F198" s="154">
        <v>116</v>
      </c>
      <c r="G198" s="66" t="s">
        <v>986</v>
      </c>
      <c r="H198" s="66" t="s">
        <v>987</v>
      </c>
      <c r="I198" s="13"/>
    </row>
    <row r="199" spans="1:9" ht="22.5">
      <c r="A199" s="59">
        <v>196</v>
      </c>
      <c r="B199" s="60" t="s">
        <v>980</v>
      </c>
      <c r="C199" s="153" t="s">
        <v>1037</v>
      </c>
      <c r="D199" s="153" t="s">
        <v>1029</v>
      </c>
      <c r="E199" s="154">
        <v>39</v>
      </c>
      <c r="F199" s="154">
        <v>39</v>
      </c>
      <c r="G199" s="66" t="s">
        <v>1038</v>
      </c>
      <c r="H199" s="66"/>
      <c r="I199" s="13"/>
    </row>
    <row r="200" spans="1:9" ht="22.5">
      <c r="A200" s="59">
        <v>197</v>
      </c>
      <c r="B200" s="60" t="s">
        <v>980</v>
      </c>
      <c r="C200" s="153" t="s">
        <v>1039</v>
      </c>
      <c r="D200" s="153" t="s">
        <v>1031</v>
      </c>
      <c r="E200" s="154">
        <v>56</v>
      </c>
      <c r="F200" s="154">
        <v>56</v>
      </c>
      <c r="G200" s="66" t="s">
        <v>986</v>
      </c>
      <c r="H200" s="66" t="s">
        <v>987</v>
      </c>
      <c r="I200" s="13"/>
    </row>
    <row r="201" spans="1:9" ht="22.5">
      <c r="A201" s="59">
        <v>198</v>
      </c>
      <c r="B201" s="60" t="s">
        <v>980</v>
      </c>
      <c r="C201" s="153" t="s">
        <v>1040</v>
      </c>
      <c r="D201" s="153" t="s">
        <v>1031</v>
      </c>
      <c r="E201" s="154">
        <v>216</v>
      </c>
      <c r="F201" s="154">
        <v>216</v>
      </c>
      <c r="G201" s="66" t="s">
        <v>1038</v>
      </c>
      <c r="H201" s="66"/>
      <c r="I201" s="13"/>
    </row>
    <row r="202" spans="1:9" ht="22.5">
      <c r="A202" s="59">
        <v>199</v>
      </c>
      <c r="B202" s="60" t="s">
        <v>980</v>
      </c>
      <c r="C202" s="153" t="s">
        <v>1041</v>
      </c>
      <c r="D202" s="153" t="s">
        <v>1029</v>
      </c>
      <c r="E202" s="154">
        <v>592</v>
      </c>
      <c r="F202" s="154">
        <v>592</v>
      </c>
      <c r="G202" s="66" t="s">
        <v>986</v>
      </c>
      <c r="H202" s="66" t="s">
        <v>987</v>
      </c>
      <c r="I202" s="13"/>
    </row>
    <row r="203" spans="1:9" ht="22.5">
      <c r="A203" s="59">
        <v>200</v>
      </c>
      <c r="B203" s="60" t="s">
        <v>980</v>
      </c>
      <c r="C203" s="153" t="s">
        <v>1042</v>
      </c>
      <c r="D203" s="153" t="s">
        <v>1029</v>
      </c>
      <c r="E203" s="154">
        <v>212</v>
      </c>
      <c r="F203" s="154">
        <v>212</v>
      </c>
      <c r="G203" s="66" t="s">
        <v>1038</v>
      </c>
      <c r="H203" s="66"/>
      <c r="I203" s="13"/>
    </row>
    <row r="204" spans="1:9" ht="22.5">
      <c r="A204" s="59">
        <v>201</v>
      </c>
      <c r="B204" s="60" t="s">
        <v>980</v>
      </c>
      <c r="C204" s="153" t="s">
        <v>1043</v>
      </c>
      <c r="D204" s="153" t="s">
        <v>1020</v>
      </c>
      <c r="E204" s="154">
        <v>155</v>
      </c>
      <c r="F204" s="154">
        <v>155</v>
      </c>
      <c r="G204" s="66" t="s">
        <v>986</v>
      </c>
      <c r="H204" s="66" t="s">
        <v>987</v>
      </c>
      <c r="I204" s="13"/>
    </row>
    <row r="205" spans="1:9" ht="22.5">
      <c r="A205" s="59">
        <v>202</v>
      </c>
      <c r="B205" s="60" t="s">
        <v>980</v>
      </c>
      <c r="C205" s="153" t="s">
        <v>1044</v>
      </c>
      <c r="D205" s="153" t="s">
        <v>1029</v>
      </c>
      <c r="E205" s="154">
        <v>598</v>
      </c>
      <c r="F205" s="154">
        <v>598</v>
      </c>
      <c r="G205" s="66" t="s">
        <v>986</v>
      </c>
      <c r="H205" s="66" t="s">
        <v>987</v>
      </c>
      <c r="I205" s="13"/>
    </row>
    <row r="206" spans="1:9" ht="22.5">
      <c r="A206" s="59">
        <v>203</v>
      </c>
      <c r="B206" s="60" t="s">
        <v>980</v>
      </c>
      <c r="C206" s="66" t="s">
        <v>1045</v>
      </c>
      <c r="D206" s="66" t="s">
        <v>1029</v>
      </c>
      <c r="E206" s="154">
        <v>185</v>
      </c>
      <c r="F206" s="154">
        <v>31</v>
      </c>
      <c r="G206" s="66" t="s">
        <v>1038</v>
      </c>
      <c r="H206" s="63"/>
      <c r="I206" s="13"/>
    </row>
    <row r="207" spans="1:9" ht="22.5">
      <c r="A207" s="59">
        <v>204</v>
      </c>
      <c r="B207" s="60" t="s">
        <v>980</v>
      </c>
      <c r="C207" s="66" t="s">
        <v>1046</v>
      </c>
      <c r="D207" s="66" t="s">
        <v>1029</v>
      </c>
      <c r="E207" s="154">
        <v>649</v>
      </c>
      <c r="F207" s="154">
        <v>60</v>
      </c>
      <c r="G207" s="66" t="s">
        <v>1038</v>
      </c>
      <c r="H207" s="63"/>
      <c r="I207" s="13"/>
    </row>
    <row r="208" spans="1:9" ht="22.5">
      <c r="A208" s="59">
        <v>205</v>
      </c>
      <c r="B208" s="60" t="s">
        <v>980</v>
      </c>
      <c r="C208" s="153" t="s">
        <v>1047</v>
      </c>
      <c r="D208" s="153" t="s">
        <v>1029</v>
      </c>
      <c r="E208" s="154">
        <v>492</v>
      </c>
      <c r="F208" s="154">
        <v>492</v>
      </c>
      <c r="G208" s="66" t="s">
        <v>1038</v>
      </c>
      <c r="H208" s="66"/>
      <c r="I208" s="13"/>
    </row>
    <row r="209" spans="1:9" ht="22.5">
      <c r="A209" s="59">
        <v>206</v>
      </c>
      <c r="B209" s="60" t="s">
        <v>980</v>
      </c>
      <c r="C209" s="153" t="s">
        <v>1048</v>
      </c>
      <c r="D209" s="153" t="s">
        <v>1029</v>
      </c>
      <c r="E209" s="154">
        <v>879</v>
      </c>
      <c r="F209" s="154">
        <v>229</v>
      </c>
      <c r="G209" s="66" t="s">
        <v>1038</v>
      </c>
      <c r="H209" s="66"/>
      <c r="I209" s="38"/>
    </row>
    <row r="210" spans="1:9" ht="22.5">
      <c r="A210" s="59">
        <v>207</v>
      </c>
      <c r="B210" s="60" t="s">
        <v>980</v>
      </c>
      <c r="C210" s="153" t="s">
        <v>1049</v>
      </c>
      <c r="D210" s="153" t="s">
        <v>1029</v>
      </c>
      <c r="E210" s="154">
        <v>233</v>
      </c>
      <c r="F210" s="154">
        <v>233</v>
      </c>
      <c r="G210" s="66" t="s">
        <v>986</v>
      </c>
      <c r="H210" s="66" t="s">
        <v>987</v>
      </c>
      <c r="I210" s="38"/>
    </row>
    <row r="211" spans="1:9" ht="22.5">
      <c r="A211" s="59">
        <v>208</v>
      </c>
      <c r="B211" s="60" t="s">
        <v>980</v>
      </c>
      <c r="C211" s="153" t="s">
        <v>1050</v>
      </c>
      <c r="D211" s="153" t="s">
        <v>1029</v>
      </c>
      <c r="E211" s="154">
        <v>31</v>
      </c>
      <c r="F211" s="154">
        <v>31</v>
      </c>
      <c r="G211" s="66" t="s">
        <v>1038</v>
      </c>
      <c r="H211" s="66"/>
      <c r="I211" s="38"/>
    </row>
    <row r="212" spans="1:9" ht="22.5">
      <c r="A212" s="59">
        <v>209</v>
      </c>
      <c r="B212" s="60" t="s">
        <v>980</v>
      </c>
      <c r="C212" s="153" t="s">
        <v>1051</v>
      </c>
      <c r="D212" s="153" t="s">
        <v>1029</v>
      </c>
      <c r="E212" s="154">
        <v>788</v>
      </c>
      <c r="F212" s="154">
        <v>652</v>
      </c>
      <c r="G212" s="66" t="s">
        <v>1038</v>
      </c>
      <c r="H212" s="66"/>
      <c r="I212" s="13"/>
    </row>
    <row r="213" spans="1:9" ht="22.5">
      <c r="A213" s="59">
        <v>210</v>
      </c>
      <c r="B213" s="60" t="s">
        <v>980</v>
      </c>
      <c r="C213" s="153" t="s">
        <v>1052</v>
      </c>
      <c r="D213" s="153" t="s">
        <v>1029</v>
      </c>
      <c r="E213" s="154">
        <v>360</v>
      </c>
      <c r="F213" s="154">
        <v>360</v>
      </c>
      <c r="G213" s="66" t="s">
        <v>986</v>
      </c>
      <c r="H213" s="66" t="s">
        <v>987</v>
      </c>
      <c r="I213" s="13"/>
    </row>
    <row r="214" spans="1:9" ht="22.5">
      <c r="A214" s="59">
        <v>211</v>
      </c>
      <c r="B214" s="156" t="s">
        <v>980</v>
      </c>
      <c r="C214" s="164" t="s">
        <v>1053</v>
      </c>
      <c r="D214" s="164" t="s">
        <v>1011</v>
      </c>
      <c r="E214" s="160">
        <v>157</v>
      </c>
      <c r="F214" s="154">
        <v>67</v>
      </c>
      <c r="G214" s="66" t="s">
        <v>986</v>
      </c>
      <c r="H214" s="157" t="s">
        <v>987</v>
      </c>
      <c r="I214" s="13"/>
    </row>
    <row r="215" spans="1:9" ht="22.5">
      <c r="A215" s="59">
        <v>212</v>
      </c>
      <c r="B215" s="156" t="s">
        <v>980</v>
      </c>
      <c r="C215" s="164" t="s">
        <v>1054</v>
      </c>
      <c r="D215" s="164" t="s">
        <v>1007</v>
      </c>
      <c r="E215" s="160">
        <v>102</v>
      </c>
      <c r="F215" s="154">
        <v>102</v>
      </c>
      <c r="G215" s="66" t="s">
        <v>986</v>
      </c>
      <c r="H215" s="157" t="s">
        <v>987</v>
      </c>
      <c r="I215" s="13"/>
    </row>
    <row r="216" spans="1:9" ht="22.5">
      <c r="A216" s="59">
        <v>213</v>
      </c>
      <c r="B216" s="156" t="s">
        <v>980</v>
      </c>
      <c r="C216" s="164" t="s">
        <v>1055</v>
      </c>
      <c r="D216" s="164" t="s">
        <v>1031</v>
      </c>
      <c r="E216" s="160">
        <v>355</v>
      </c>
      <c r="F216" s="154">
        <v>355</v>
      </c>
      <c r="G216" s="157" t="s">
        <v>1038</v>
      </c>
      <c r="H216" s="157" t="s">
        <v>987</v>
      </c>
      <c r="I216" s="13"/>
    </row>
    <row r="217" spans="1:9" ht="22.5">
      <c r="A217" s="59">
        <v>214</v>
      </c>
      <c r="B217" s="156" t="s">
        <v>980</v>
      </c>
      <c r="C217" s="164" t="s">
        <v>1056</v>
      </c>
      <c r="D217" s="164" t="s">
        <v>1011</v>
      </c>
      <c r="E217" s="160">
        <v>537</v>
      </c>
      <c r="F217" s="154">
        <v>316</v>
      </c>
      <c r="G217" s="66" t="s">
        <v>986</v>
      </c>
      <c r="H217" s="157" t="s">
        <v>987</v>
      </c>
      <c r="I217" s="13"/>
    </row>
    <row r="218" spans="1:9" ht="22.5">
      <c r="A218" s="59">
        <v>215</v>
      </c>
      <c r="B218" s="60" t="s">
        <v>980</v>
      </c>
      <c r="C218" s="66" t="s">
        <v>1057</v>
      </c>
      <c r="D218" s="66" t="s">
        <v>1031</v>
      </c>
      <c r="E218" s="154">
        <v>632</v>
      </c>
      <c r="F218" s="154">
        <v>9</v>
      </c>
      <c r="G218" s="66" t="s">
        <v>1038</v>
      </c>
      <c r="H218" s="63"/>
      <c r="I218" s="13"/>
    </row>
    <row r="219" spans="1:9" ht="22.5">
      <c r="A219" s="59">
        <v>216</v>
      </c>
      <c r="B219" s="156" t="s">
        <v>980</v>
      </c>
      <c r="C219" s="164" t="s">
        <v>1058</v>
      </c>
      <c r="D219" s="164" t="s">
        <v>1029</v>
      </c>
      <c r="E219" s="160">
        <v>161</v>
      </c>
      <c r="F219" s="154">
        <v>161</v>
      </c>
      <c r="G219" s="157" t="s">
        <v>1038</v>
      </c>
      <c r="H219" s="157"/>
      <c r="I219" s="13"/>
    </row>
    <row r="220" spans="1:9" ht="22.5">
      <c r="A220" s="59">
        <v>217</v>
      </c>
      <c r="B220" s="156" t="s">
        <v>980</v>
      </c>
      <c r="C220" s="164" t="s">
        <v>1059</v>
      </c>
      <c r="D220" s="164" t="s">
        <v>1029</v>
      </c>
      <c r="E220" s="160">
        <v>67</v>
      </c>
      <c r="F220" s="154">
        <v>67</v>
      </c>
      <c r="G220" s="66" t="s">
        <v>986</v>
      </c>
      <c r="H220" s="157" t="s">
        <v>987</v>
      </c>
      <c r="I220" s="13"/>
    </row>
    <row r="221" spans="1:9" ht="22.5">
      <c r="A221" s="59">
        <v>218</v>
      </c>
      <c r="B221" s="156" t="s">
        <v>980</v>
      </c>
      <c r="C221" s="164" t="s">
        <v>1060</v>
      </c>
      <c r="D221" s="164" t="s">
        <v>1011</v>
      </c>
      <c r="E221" s="160">
        <v>424</v>
      </c>
      <c r="F221" s="154">
        <v>333</v>
      </c>
      <c r="G221" s="66" t="s">
        <v>986</v>
      </c>
      <c r="H221" s="157" t="s">
        <v>987</v>
      </c>
      <c r="I221" s="13"/>
    </row>
    <row r="222" spans="1:9" ht="22.5">
      <c r="A222" s="59">
        <v>219</v>
      </c>
      <c r="B222" s="60" t="s">
        <v>980</v>
      </c>
      <c r="C222" s="153" t="s">
        <v>1061</v>
      </c>
      <c r="D222" s="153" t="s">
        <v>1031</v>
      </c>
      <c r="E222" s="154">
        <v>477</v>
      </c>
      <c r="F222" s="154">
        <v>477</v>
      </c>
      <c r="G222" s="66" t="s">
        <v>1038</v>
      </c>
      <c r="H222" s="66"/>
      <c r="I222" s="13"/>
    </row>
    <row r="223" spans="1:9" ht="22.5">
      <c r="A223" s="59">
        <v>220</v>
      </c>
      <c r="B223" s="60" t="s">
        <v>980</v>
      </c>
      <c r="C223" s="153" t="s">
        <v>1062</v>
      </c>
      <c r="D223" s="153" t="s">
        <v>1011</v>
      </c>
      <c r="E223" s="154">
        <v>295</v>
      </c>
      <c r="F223" s="154">
        <v>195</v>
      </c>
      <c r="G223" s="66" t="s">
        <v>986</v>
      </c>
      <c r="H223" s="66" t="s">
        <v>987</v>
      </c>
      <c r="I223" s="13"/>
    </row>
    <row r="224" spans="1:9" ht="22.5">
      <c r="A224" s="59">
        <v>221</v>
      </c>
      <c r="B224" s="60" t="s">
        <v>980</v>
      </c>
      <c r="C224" s="153" t="s">
        <v>1063</v>
      </c>
      <c r="D224" s="153" t="s">
        <v>1029</v>
      </c>
      <c r="E224" s="154">
        <v>360</v>
      </c>
      <c r="F224" s="154">
        <v>261</v>
      </c>
      <c r="G224" s="66" t="s">
        <v>1038</v>
      </c>
      <c r="H224" s="66"/>
      <c r="I224" s="13"/>
    </row>
    <row r="225" spans="1:9" ht="22.5">
      <c r="A225" s="59">
        <v>222</v>
      </c>
      <c r="B225" s="60" t="s">
        <v>980</v>
      </c>
      <c r="C225" s="66" t="s">
        <v>1064</v>
      </c>
      <c r="D225" s="66" t="s">
        <v>1029</v>
      </c>
      <c r="E225" s="154">
        <v>71</v>
      </c>
      <c r="F225" s="154">
        <v>5</v>
      </c>
      <c r="G225" s="66" t="s">
        <v>1038</v>
      </c>
      <c r="H225" s="63"/>
      <c r="I225" s="13"/>
    </row>
    <row r="226" spans="1:9" ht="22.5">
      <c r="A226" s="59">
        <v>223</v>
      </c>
      <c r="B226" s="60" t="s">
        <v>980</v>
      </c>
      <c r="C226" s="153" t="s">
        <v>1065</v>
      </c>
      <c r="D226" s="153" t="s">
        <v>1029</v>
      </c>
      <c r="E226" s="154">
        <v>250</v>
      </c>
      <c r="F226" s="154">
        <v>250</v>
      </c>
      <c r="G226" s="66" t="s">
        <v>1038</v>
      </c>
      <c r="H226" s="66"/>
      <c r="I226" s="13"/>
    </row>
    <row r="227" spans="1:9" ht="22.5">
      <c r="A227" s="59">
        <v>224</v>
      </c>
      <c r="B227" s="60" t="s">
        <v>980</v>
      </c>
      <c r="C227" s="153" t="s">
        <v>1066</v>
      </c>
      <c r="D227" s="153" t="s">
        <v>1029</v>
      </c>
      <c r="E227" s="154">
        <v>89</v>
      </c>
      <c r="F227" s="154">
        <v>89</v>
      </c>
      <c r="G227" s="66" t="s">
        <v>986</v>
      </c>
      <c r="H227" s="66" t="s">
        <v>987</v>
      </c>
      <c r="I227" s="13"/>
    </row>
    <row r="228" spans="1:9" ht="22.5">
      <c r="A228" s="59">
        <v>225</v>
      </c>
      <c r="B228" s="60" t="s">
        <v>980</v>
      </c>
      <c r="C228" s="153" t="s">
        <v>1067</v>
      </c>
      <c r="D228" s="153" t="s">
        <v>1031</v>
      </c>
      <c r="E228" s="154">
        <v>501</v>
      </c>
      <c r="F228" s="154">
        <v>451</v>
      </c>
      <c r="G228" s="66" t="s">
        <v>1038</v>
      </c>
      <c r="H228" s="66"/>
      <c r="I228" s="13"/>
    </row>
    <row r="229" spans="1:9" ht="22.5">
      <c r="A229" s="59">
        <v>226</v>
      </c>
      <c r="B229" s="60" t="s">
        <v>980</v>
      </c>
      <c r="C229" s="153" t="s">
        <v>1068</v>
      </c>
      <c r="D229" s="153" t="s">
        <v>1029</v>
      </c>
      <c r="E229" s="154">
        <v>82</v>
      </c>
      <c r="F229" s="154">
        <v>82</v>
      </c>
      <c r="G229" s="66" t="s">
        <v>986</v>
      </c>
      <c r="H229" s="66" t="s">
        <v>987</v>
      </c>
      <c r="I229" s="13"/>
    </row>
    <row r="230" spans="1:9" ht="22.5">
      <c r="A230" s="59">
        <v>227</v>
      </c>
      <c r="B230" s="60" t="s">
        <v>980</v>
      </c>
      <c r="C230" s="153" t="s">
        <v>1069</v>
      </c>
      <c r="D230" s="153" t="s">
        <v>1007</v>
      </c>
      <c r="E230" s="154">
        <v>53</v>
      </c>
      <c r="F230" s="154">
        <v>53</v>
      </c>
      <c r="G230" s="66" t="s">
        <v>986</v>
      </c>
      <c r="H230" s="66" t="s">
        <v>987</v>
      </c>
      <c r="I230" s="13"/>
    </row>
    <row r="231" spans="1:9" ht="22.5">
      <c r="A231" s="59">
        <v>228</v>
      </c>
      <c r="B231" s="60" t="s">
        <v>980</v>
      </c>
      <c r="C231" s="153" t="s">
        <v>1070</v>
      </c>
      <c r="D231" s="153" t="s">
        <v>1011</v>
      </c>
      <c r="E231" s="154">
        <v>234</v>
      </c>
      <c r="F231" s="154">
        <v>234</v>
      </c>
      <c r="G231" s="66" t="s">
        <v>986</v>
      </c>
      <c r="H231" s="66" t="s">
        <v>987</v>
      </c>
      <c r="I231" s="13"/>
    </row>
    <row r="232" spans="1:9" ht="22.5">
      <c r="A232" s="59">
        <v>229</v>
      </c>
      <c r="B232" s="60" t="s">
        <v>980</v>
      </c>
      <c r="C232" s="153" t="s">
        <v>1071</v>
      </c>
      <c r="D232" s="153" t="s">
        <v>1029</v>
      </c>
      <c r="E232" s="154">
        <v>227</v>
      </c>
      <c r="F232" s="154">
        <v>227</v>
      </c>
      <c r="G232" s="66" t="s">
        <v>1038</v>
      </c>
      <c r="H232" s="66"/>
      <c r="I232" s="13"/>
    </row>
    <row r="233" spans="1:9" ht="22.5">
      <c r="A233" s="59">
        <v>230</v>
      </c>
      <c r="B233" s="60" t="s">
        <v>980</v>
      </c>
      <c r="C233" s="153" t="s">
        <v>1072</v>
      </c>
      <c r="D233" s="153" t="s">
        <v>1029</v>
      </c>
      <c r="E233" s="154">
        <v>47</v>
      </c>
      <c r="F233" s="154">
        <v>33</v>
      </c>
      <c r="G233" s="66" t="s">
        <v>1038</v>
      </c>
      <c r="H233" s="66"/>
      <c r="I233" s="13"/>
    </row>
    <row r="234" spans="1:9" ht="22.5">
      <c r="A234" s="59">
        <v>231</v>
      </c>
      <c r="B234" s="156" t="s">
        <v>980</v>
      </c>
      <c r="C234" s="164" t="s">
        <v>1073</v>
      </c>
      <c r="D234" s="164" t="s">
        <v>1011</v>
      </c>
      <c r="E234" s="160">
        <v>1829</v>
      </c>
      <c r="F234" s="154">
        <v>1520</v>
      </c>
      <c r="G234" s="66" t="s">
        <v>986</v>
      </c>
      <c r="H234" s="157" t="s">
        <v>987</v>
      </c>
      <c r="I234" s="13"/>
    </row>
    <row r="235" spans="1:9" ht="22.5">
      <c r="A235" s="59">
        <v>232</v>
      </c>
      <c r="B235" s="60" t="s">
        <v>980</v>
      </c>
      <c r="C235" s="153" t="s">
        <v>1074</v>
      </c>
      <c r="D235" s="153" t="s">
        <v>991</v>
      </c>
      <c r="E235" s="154">
        <v>452</v>
      </c>
      <c r="F235" s="154">
        <v>452</v>
      </c>
      <c r="G235" s="66" t="s">
        <v>986</v>
      </c>
      <c r="H235" s="66" t="s">
        <v>987</v>
      </c>
      <c r="I235" s="13"/>
    </row>
    <row r="236" spans="1:9" ht="22.5">
      <c r="A236" s="59">
        <v>233</v>
      </c>
      <c r="B236" s="60" t="s">
        <v>980</v>
      </c>
      <c r="C236" s="153" t="s">
        <v>1075</v>
      </c>
      <c r="D236" s="153" t="s">
        <v>991</v>
      </c>
      <c r="E236" s="154">
        <v>100</v>
      </c>
      <c r="F236" s="154">
        <v>100</v>
      </c>
      <c r="G236" s="66" t="s">
        <v>986</v>
      </c>
      <c r="H236" s="66" t="s">
        <v>987</v>
      </c>
      <c r="I236" s="13"/>
    </row>
    <row r="237" spans="1:9" ht="22.5">
      <c r="A237" s="59">
        <v>234</v>
      </c>
      <c r="B237" s="60" t="s">
        <v>980</v>
      </c>
      <c r="C237" s="153" t="s">
        <v>1076</v>
      </c>
      <c r="D237" s="153" t="s">
        <v>1029</v>
      </c>
      <c r="E237" s="154">
        <v>1113</v>
      </c>
      <c r="F237" s="154">
        <v>1113</v>
      </c>
      <c r="G237" s="66" t="s">
        <v>986</v>
      </c>
      <c r="H237" s="66" t="s">
        <v>987</v>
      </c>
      <c r="I237" s="13"/>
    </row>
    <row r="238" spans="1:9" ht="22.5">
      <c r="A238" s="59">
        <v>235</v>
      </c>
      <c r="B238" s="60" t="s">
        <v>980</v>
      </c>
      <c r="C238" s="153" t="s">
        <v>1077</v>
      </c>
      <c r="D238" s="153" t="s">
        <v>1029</v>
      </c>
      <c r="E238" s="154">
        <v>517</v>
      </c>
      <c r="F238" s="154">
        <v>356</v>
      </c>
      <c r="G238" s="66" t="s">
        <v>1038</v>
      </c>
      <c r="H238" s="66"/>
      <c r="I238" s="13"/>
    </row>
    <row r="239" spans="1:9" ht="22.5">
      <c r="A239" s="59">
        <v>236</v>
      </c>
      <c r="B239" s="60" t="s">
        <v>980</v>
      </c>
      <c r="C239" s="153" t="s">
        <v>1078</v>
      </c>
      <c r="D239" s="153" t="s">
        <v>1029</v>
      </c>
      <c r="E239" s="154">
        <v>76</v>
      </c>
      <c r="F239" s="154">
        <v>76</v>
      </c>
      <c r="G239" s="66" t="s">
        <v>1038</v>
      </c>
      <c r="H239" s="66"/>
      <c r="I239" s="13"/>
    </row>
    <row r="240" spans="1:9" ht="22.5">
      <c r="A240" s="59">
        <v>237</v>
      </c>
      <c r="B240" s="60" t="s">
        <v>980</v>
      </c>
      <c r="C240" s="153" t="s">
        <v>1079</v>
      </c>
      <c r="D240" s="153" t="s">
        <v>1000</v>
      </c>
      <c r="E240" s="160">
        <v>397</v>
      </c>
      <c r="F240" s="154">
        <v>23</v>
      </c>
      <c r="G240" s="66" t="s">
        <v>986</v>
      </c>
      <c r="H240" s="157" t="s">
        <v>987</v>
      </c>
      <c r="I240" s="13"/>
    </row>
    <row r="241" spans="1:9" ht="22.5">
      <c r="A241" s="59">
        <v>238</v>
      </c>
      <c r="B241" s="60" t="s">
        <v>980</v>
      </c>
      <c r="C241" s="153" t="s">
        <v>1080</v>
      </c>
      <c r="D241" s="153" t="s">
        <v>991</v>
      </c>
      <c r="E241" s="154">
        <v>193</v>
      </c>
      <c r="F241" s="154">
        <v>193</v>
      </c>
      <c r="G241" s="66" t="s">
        <v>986</v>
      </c>
      <c r="H241" s="66" t="s">
        <v>987</v>
      </c>
      <c r="I241" s="13"/>
    </row>
    <row r="242" spans="1:9" ht="22.5">
      <c r="A242" s="59">
        <v>239</v>
      </c>
      <c r="B242" s="60" t="s">
        <v>980</v>
      </c>
      <c r="C242" s="153" t="s">
        <v>1081</v>
      </c>
      <c r="D242" s="153" t="s">
        <v>991</v>
      </c>
      <c r="E242" s="154">
        <v>105</v>
      </c>
      <c r="F242" s="154">
        <v>105</v>
      </c>
      <c r="G242" s="66" t="s">
        <v>986</v>
      </c>
      <c r="H242" s="66" t="s">
        <v>987</v>
      </c>
      <c r="I242" s="13"/>
    </row>
    <row r="243" spans="1:9" ht="22.5">
      <c r="A243" s="59">
        <v>240</v>
      </c>
      <c r="B243" s="156" t="s">
        <v>980</v>
      </c>
      <c r="C243" s="164" t="s">
        <v>1082</v>
      </c>
      <c r="D243" s="164" t="s">
        <v>1011</v>
      </c>
      <c r="E243" s="160">
        <v>577</v>
      </c>
      <c r="F243" s="154">
        <v>577</v>
      </c>
      <c r="G243" s="66" t="s">
        <v>986</v>
      </c>
      <c r="H243" s="157" t="s">
        <v>987</v>
      </c>
      <c r="I243" s="13"/>
    </row>
    <row r="244" spans="1:9" ht="22.5">
      <c r="A244" s="59">
        <v>241</v>
      </c>
      <c r="B244" s="60" t="s">
        <v>980</v>
      </c>
      <c r="C244" s="153" t="s">
        <v>1083</v>
      </c>
      <c r="D244" s="153" t="s">
        <v>1029</v>
      </c>
      <c r="E244" s="154">
        <v>346</v>
      </c>
      <c r="F244" s="154">
        <v>213</v>
      </c>
      <c r="G244" s="66" t="s">
        <v>1038</v>
      </c>
      <c r="H244" s="66"/>
      <c r="I244" s="13"/>
    </row>
    <row r="245" spans="1:9" ht="22.5">
      <c r="A245" s="59">
        <v>242</v>
      </c>
      <c r="B245" s="60" t="s">
        <v>980</v>
      </c>
      <c r="C245" s="153" t="s">
        <v>1084</v>
      </c>
      <c r="D245" s="153" t="s">
        <v>1029</v>
      </c>
      <c r="E245" s="154">
        <v>130</v>
      </c>
      <c r="F245" s="154">
        <v>130</v>
      </c>
      <c r="G245" s="66" t="s">
        <v>1038</v>
      </c>
      <c r="H245" s="66"/>
      <c r="I245" s="13"/>
    </row>
    <row r="246" spans="1:9" ht="22.5">
      <c r="A246" s="59">
        <v>243</v>
      </c>
      <c r="B246" s="60" t="s">
        <v>980</v>
      </c>
      <c r="C246" s="153" t="s">
        <v>1085</v>
      </c>
      <c r="D246" s="153" t="s">
        <v>1029</v>
      </c>
      <c r="E246" s="154">
        <v>481</v>
      </c>
      <c r="F246" s="154">
        <v>481</v>
      </c>
      <c r="G246" s="66" t="s">
        <v>986</v>
      </c>
      <c r="H246" s="66" t="s">
        <v>987</v>
      </c>
      <c r="I246" s="13"/>
    </row>
    <row r="247" spans="1:9" ht="22.5">
      <c r="A247" s="59">
        <v>244</v>
      </c>
      <c r="B247" s="156" t="s">
        <v>980</v>
      </c>
      <c r="C247" s="164" t="s">
        <v>1082</v>
      </c>
      <c r="D247" s="164" t="s">
        <v>1011</v>
      </c>
      <c r="E247" s="160">
        <v>1318</v>
      </c>
      <c r="F247" s="154">
        <v>154</v>
      </c>
      <c r="G247" s="66" t="s">
        <v>1086</v>
      </c>
      <c r="H247" s="157" t="s">
        <v>987</v>
      </c>
      <c r="I247" s="13"/>
    </row>
    <row r="248" spans="1:9" ht="22.5">
      <c r="A248" s="59">
        <v>245</v>
      </c>
      <c r="B248" s="60" t="s">
        <v>980</v>
      </c>
      <c r="C248" s="153" t="s">
        <v>1087</v>
      </c>
      <c r="D248" s="153" t="s">
        <v>1031</v>
      </c>
      <c r="E248" s="154">
        <v>94</v>
      </c>
      <c r="F248" s="154">
        <v>94</v>
      </c>
      <c r="G248" s="66" t="s">
        <v>986</v>
      </c>
      <c r="H248" s="66" t="s">
        <v>987</v>
      </c>
      <c r="I248" s="13"/>
    </row>
    <row r="249" spans="1:9" ht="22.5">
      <c r="A249" s="59">
        <v>246</v>
      </c>
      <c r="B249" s="60" t="s">
        <v>980</v>
      </c>
      <c r="C249" s="153" t="s">
        <v>1088</v>
      </c>
      <c r="D249" s="153" t="s">
        <v>985</v>
      </c>
      <c r="E249" s="154">
        <v>71</v>
      </c>
      <c r="F249" s="154">
        <v>71</v>
      </c>
      <c r="G249" s="66" t="s">
        <v>986</v>
      </c>
      <c r="H249" s="66" t="s">
        <v>987</v>
      </c>
      <c r="I249" s="13"/>
    </row>
    <row r="250" spans="1:9" ht="22.5">
      <c r="A250" s="59">
        <v>247</v>
      </c>
      <c r="B250" s="60" t="s">
        <v>980</v>
      </c>
      <c r="C250" s="153" t="s">
        <v>1089</v>
      </c>
      <c r="D250" s="153" t="s">
        <v>985</v>
      </c>
      <c r="E250" s="154">
        <v>12</v>
      </c>
      <c r="F250" s="154">
        <v>12</v>
      </c>
      <c r="G250" s="66" t="s">
        <v>986</v>
      </c>
      <c r="H250" s="66" t="s">
        <v>987</v>
      </c>
      <c r="I250" s="13"/>
    </row>
    <row r="251" spans="1:9" ht="22.5">
      <c r="A251" s="59">
        <v>248</v>
      </c>
      <c r="B251" s="60" t="s">
        <v>980</v>
      </c>
      <c r="C251" s="153" t="s">
        <v>1090</v>
      </c>
      <c r="D251" s="153" t="s">
        <v>1029</v>
      </c>
      <c r="E251" s="154">
        <v>514</v>
      </c>
      <c r="F251" s="154">
        <v>257</v>
      </c>
      <c r="G251" s="66" t="s">
        <v>1038</v>
      </c>
      <c r="H251" s="66"/>
      <c r="I251" s="13"/>
    </row>
    <row r="252" spans="1:9" ht="22.5">
      <c r="A252" s="59">
        <v>249</v>
      </c>
      <c r="B252" s="60" t="s">
        <v>980</v>
      </c>
      <c r="C252" s="153" t="s">
        <v>1091</v>
      </c>
      <c r="D252" s="153" t="s">
        <v>1031</v>
      </c>
      <c r="E252" s="154">
        <v>405</v>
      </c>
      <c r="F252" s="154">
        <v>405</v>
      </c>
      <c r="G252" s="66" t="s">
        <v>1038</v>
      </c>
      <c r="H252" s="66"/>
      <c r="I252" s="11"/>
    </row>
    <row r="253" spans="1:9" ht="22.5">
      <c r="A253" s="59">
        <v>250</v>
      </c>
      <c r="B253" s="60" t="s">
        <v>980</v>
      </c>
      <c r="C253" s="153" t="s">
        <v>1092</v>
      </c>
      <c r="D253" s="153" t="s">
        <v>1029</v>
      </c>
      <c r="E253" s="154">
        <v>730</v>
      </c>
      <c r="F253" s="154">
        <v>730</v>
      </c>
      <c r="G253" s="66" t="s">
        <v>986</v>
      </c>
      <c r="H253" s="66" t="s">
        <v>987</v>
      </c>
      <c r="I253" s="13"/>
    </row>
    <row r="254" spans="1:9" ht="22.5">
      <c r="A254" s="59">
        <v>251</v>
      </c>
      <c r="B254" s="60" t="s">
        <v>980</v>
      </c>
      <c r="C254" s="153" t="s">
        <v>1093</v>
      </c>
      <c r="D254" s="153" t="s">
        <v>1029</v>
      </c>
      <c r="E254" s="154">
        <v>666</v>
      </c>
      <c r="F254" s="154">
        <v>420</v>
      </c>
      <c r="G254" s="66" t="s">
        <v>1038</v>
      </c>
      <c r="H254" s="66"/>
      <c r="I254" s="13"/>
    </row>
    <row r="255" spans="1:9" ht="22.5">
      <c r="A255" s="59">
        <v>252</v>
      </c>
      <c r="B255" s="60" t="s">
        <v>980</v>
      </c>
      <c r="C255" s="153" t="s">
        <v>1094</v>
      </c>
      <c r="D255" s="153" t="s">
        <v>985</v>
      </c>
      <c r="E255" s="154">
        <v>307</v>
      </c>
      <c r="F255" s="154">
        <v>247</v>
      </c>
      <c r="G255" s="66" t="s">
        <v>1038</v>
      </c>
      <c r="H255" s="66"/>
      <c r="I255" s="13"/>
    </row>
    <row r="256" spans="1:9" ht="22.5">
      <c r="A256" s="59">
        <v>253</v>
      </c>
      <c r="B256" s="60" t="s">
        <v>980</v>
      </c>
      <c r="C256" s="153" t="s">
        <v>1095</v>
      </c>
      <c r="D256" s="153" t="s">
        <v>1007</v>
      </c>
      <c r="E256" s="154">
        <v>17</v>
      </c>
      <c r="F256" s="154">
        <v>17</v>
      </c>
      <c r="G256" s="66" t="s">
        <v>986</v>
      </c>
      <c r="H256" s="66" t="s">
        <v>987</v>
      </c>
      <c r="I256" s="27"/>
    </row>
    <row r="257" spans="1:9" ht="22.5">
      <c r="A257" s="59">
        <v>254</v>
      </c>
      <c r="B257" s="60" t="s">
        <v>980</v>
      </c>
      <c r="C257" s="153" t="s">
        <v>1096</v>
      </c>
      <c r="D257" s="153" t="s">
        <v>1029</v>
      </c>
      <c r="E257" s="154">
        <v>2009</v>
      </c>
      <c r="F257" s="154">
        <v>1686</v>
      </c>
      <c r="G257" s="66" t="s">
        <v>1038</v>
      </c>
      <c r="H257" s="66"/>
      <c r="I257" s="13"/>
    </row>
    <row r="258" spans="1:9" ht="22.5">
      <c r="A258" s="59">
        <v>255</v>
      </c>
      <c r="B258" s="60" t="s">
        <v>980</v>
      </c>
      <c r="C258" s="153" t="s">
        <v>1097</v>
      </c>
      <c r="D258" s="153" t="s">
        <v>1029</v>
      </c>
      <c r="E258" s="154">
        <v>511</v>
      </c>
      <c r="F258" s="154">
        <v>511</v>
      </c>
      <c r="G258" s="66" t="s">
        <v>986</v>
      </c>
      <c r="H258" s="66" t="s">
        <v>987</v>
      </c>
      <c r="I258" s="13"/>
    </row>
    <row r="259" spans="1:9" ht="22.5">
      <c r="A259" s="59">
        <v>256</v>
      </c>
      <c r="B259" s="156" t="s">
        <v>980</v>
      </c>
      <c r="C259" s="164" t="s">
        <v>1098</v>
      </c>
      <c r="D259" s="164" t="s">
        <v>1011</v>
      </c>
      <c r="E259" s="160">
        <v>25</v>
      </c>
      <c r="F259" s="154">
        <v>25</v>
      </c>
      <c r="G259" s="66" t="s">
        <v>986</v>
      </c>
      <c r="H259" s="157" t="s">
        <v>987</v>
      </c>
      <c r="I259" s="13"/>
    </row>
    <row r="260" spans="1:9" ht="22.5">
      <c r="A260" s="59">
        <v>257</v>
      </c>
      <c r="B260" s="60" t="s">
        <v>980</v>
      </c>
      <c r="C260" s="153" t="s">
        <v>1099</v>
      </c>
      <c r="D260" s="153" t="s">
        <v>1031</v>
      </c>
      <c r="E260" s="154">
        <v>510</v>
      </c>
      <c r="F260" s="154">
        <v>510</v>
      </c>
      <c r="G260" s="66" t="s">
        <v>1038</v>
      </c>
      <c r="H260" s="66"/>
      <c r="I260" s="13"/>
    </row>
    <row r="261" spans="1:9" ht="22.5">
      <c r="A261" s="59">
        <v>258</v>
      </c>
      <c r="B261" s="60" t="s">
        <v>980</v>
      </c>
      <c r="C261" s="153" t="s">
        <v>1100</v>
      </c>
      <c r="D261" s="153" t="s">
        <v>1029</v>
      </c>
      <c r="E261" s="154">
        <v>360</v>
      </c>
      <c r="F261" s="154">
        <v>97</v>
      </c>
      <c r="G261" s="66" t="s">
        <v>1038</v>
      </c>
      <c r="H261" s="66"/>
      <c r="I261" s="13"/>
    </row>
    <row r="262" spans="1:9" ht="22.5">
      <c r="A262" s="59">
        <v>259</v>
      </c>
      <c r="B262" s="60" t="s">
        <v>980</v>
      </c>
      <c r="C262" s="153" t="s">
        <v>1101</v>
      </c>
      <c r="D262" s="153" t="s">
        <v>1011</v>
      </c>
      <c r="E262" s="154">
        <v>825</v>
      </c>
      <c r="F262" s="154">
        <v>642</v>
      </c>
      <c r="G262" s="66" t="s">
        <v>986</v>
      </c>
      <c r="H262" s="66" t="s">
        <v>987</v>
      </c>
      <c r="I262" s="27"/>
    </row>
    <row r="263" spans="1:9" ht="22.5">
      <c r="A263" s="59">
        <v>260</v>
      </c>
      <c r="B263" s="60" t="s">
        <v>980</v>
      </c>
      <c r="C263" s="153" t="s">
        <v>1102</v>
      </c>
      <c r="D263" s="153" t="s">
        <v>1029</v>
      </c>
      <c r="E263" s="154">
        <v>70</v>
      </c>
      <c r="F263" s="154">
        <v>70</v>
      </c>
      <c r="G263" s="66" t="s">
        <v>1038</v>
      </c>
      <c r="H263" s="66"/>
      <c r="I263" s="13"/>
    </row>
    <row r="264" spans="1:9" ht="22.5">
      <c r="A264" s="59">
        <v>261</v>
      </c>
      <c r="B264" s="60" t="s">
        <v>980</v>
      </c>
      <c r="C264" s="153" t="s">
        <v>1103</v>
      </c>
      <c r="D264" s="153" t="s">
        <v>1029</v>
      </c>
      <c r="E264" s="154">
        <v>300</v>
      </c>
      <c r="F264" s="154">
        <v>247</v>
      </c>
      <c r="G264" s="66" t="s">
        <v>1038</v>
      </c>
      <c r="H264" s="66"/>
      <c r="I264" s="27"/>
    </row>
    <row r="265" spans="1:9" ht="22.5">
      <c r="A265" s="59">
        <v>262</v>
      </c>
      <c r="B265" s="60" t="s">
        <v>980</v>
      </c>
      <c r="C265" s="153" t="s">
        <v>1104</v>
      </c>
      <c r="D265" s="153" t="s">
        <v>1029</v>
      </c>
      <c r="E265" s="154">
        <v>453</v>
      </c>
      <c r="F265" s="154">
        <v>453</v>
      </c>
      <c r="G265" s="66" t="s">
        <v>986</v>
      </c>
      <c r="H265" s="66" t="s">
        <v>987</v>
      </c>
      <c r="I265" s="27"/>
    </row>
    <row r="266" spans="1:9" ht="22.5">
      <c r="A266" s="59">
        <v>263</v>
      </c>
      <c r="B266" s="60" t="s">
        <v>980</v>
      </c>
      <c r="C266" s="153" t="s">
        <v>1105</v>
      </c>
      <c r="D266" s="153" t="s">
        <v>1007</v>
      </c>
      <c r="E266" s="154">
        <v>271</v>
      </c>
      <c r="F266" s="154">
        <v>271</v>
      </c>
      <c r="G266" s="66" t="s">
        <v>986</v>
      </c>
      <c r="H266" s="66" t="s">
        <v>987</v>
      </c>
      <c r="I266" s="27"/>
    </row>
    <row r="267" spans="1:9" ht="22.5">
      <c r="A267" s="59">
        <v>264</v>
      </c>
      <c r="B267" s="60" t="s">
        <v>980</v>
      </c>
      <c r="C267" s="153" t="s">
        <v>1106</v>
      </c>
      <c r="D267" s="153" t="s">
        <v>1007</v>
      </c>
      <c r="E267" s="154">
        <v>172</v>
      </c>
      <c r="F267" s="154">
        <v>172</v>
      </c>
      <c r="G267" s="66" t="s">
        <v>986</v>
      </c>
      <c r="H267" s="66" t="s">
        <v>987</v>
      </c>
      <c r="I267" s="27"/>
    </row>
    <row r="268" spans="1:9" ht="22.5">
      <c r="A268" s="59">
        <v>265</v>
      </c>
      <c r="B268" s="60" t="s">
        <v>980</v>
      </c>
      <c r="C268" s="153" t="s">
        <v>1107</v>
      </c>
      <c r="D268" s="153" t="s">
        <v>1029</v>
      </c>
      <c r="E268" s="154">
        <v>350</v>
      </c>
      <c r="F268" s="154">
        <v>350</v>
      </c>
      <c r="G268" s="66" t="s">
        <v>1038</v>
      </c>
      <c r="H268" s="66"/>
      <c r="I268" s="27"/>
    </row>
    <row r="269" spans="1:9" ht="22.5">
      <c r="A269" s="59">
        <v>266</v>
      </c>
      <c r="B269" s="60" t="s">
        <v>980</v>
      </c>
      <c r="C269" s="153" t="s">
        <v>1108</v>
      </c>
      <c r="D269" s="153" t="s">
        <v>1029</v>
      </c>
      <c r="E269" s="154">
        <v>464</v>
      </c>
      <c r="F269" s="154">
        <v>464</v>
      </c>
      <c r="G269" s="66" t="s">
        <v>986</v>
      </c>
      <c r="H269" s="66" t="s">
        <v>987</v>
      </c>
      <c r="I269" s="27"/>
    </row>
    <row r="270" spans="1:9" ht="22.5">
      <c r="A270" s="59">
        <v>267</v>
      </c>
      <c r="B270" s="60" t="s">
        <v>980</v>
      </c>
      <c r="C270" s="153" t="s">
        <v>1109</v>
      </c>
      <c r="D270" s="153" t="s">
        <v>1031</v>
      </c>
      <c r="E270" s="154">
        <v>968</v>
      </c>
      <c r="F270" s="154">
        <v>766</v>
      </c>
      <c r="G270" s="66" t="s">
        <v>1004</v>
      </c>
      <c r="H270" s="66" t="s">
        <v>987</v>
      </c>
      <c r="I270" s="27"/>
    </row>
    <row r="271" spans="1:9" ht="22.5">
      <c r="A271" s="59">
        <v>268</v>
      </c>
      <c r="B271" s="60" t="s">
        <v>980</v>
      </c>
      <c r="C271" s="153" t="s">
        <v>1110</v>
      </c>
      <c r="D271" s="153" t="s">
        <v>1029</v>
      </c>
      <c r="E271" s="154">
        <v>7</v>
      </c>
      <c r="F271" s="154">
        <v>7</v>
      </c>
      <c r="G271" s="66" t="s">
        <v>1038</v>
      </c>
      <c r="H271" s="66"/>
      <c r="I271" s="27"/>
    </row>
    <row r="272" spans="1:9" ht="22.5">
      <c r="A272" s="59">
        <v>269</v>
      </c>
      <c r="B272" s="60" t="s">
        <v>980</v>
      </c>
      <c r="C272" s="153" t="s">
        <v>1111</v>
      </c>
      <c r="D272" s="153" t="s">
        <v>985</v>
      </c>
      <c r="E272" s="154">
        <v>7</v>
      </c>
      <c r="F272" s="154">
        <v>3</v>
      </c>
      <c r="G272" s="66" t="s">
        <v>986</v>
      </c>
      <c r="H272" s="66" t="s">
        <v>987</v>
      </c>
      <c r="I272" s="27"/>
    </row>
    <row r="273" spans="1:9" ht="22.5">
      <c r="A273" s="59">
        <v>270</v>
      </c>
      <c r="B273" s="60" t="s">
        <v>980</v>
      </c>
      <c r="C273" s="153" t="s">
        <v>1112</v>
      </c>
      <c r="D273" s="153" t="s">
        <v>1029</v>
      </c>
      <c r="E273" s="154">
        <v>19</v>
      </c>
      <c r="F273" s="154">
        <v>19</v>
      </c>
      <c r="G273" s="66" t="s">
        <v>986</v>
      </c>
      <c r="H273" s="66" t="s">
        <v>987</v>
      </c>
      <c r="I273" s="27"/>
    </row>
    <row r="274" spans="1:9" ht="22.5">
      <c r="A274" s="59">
        <v>271</v>
      </c>
      <c r="B274" s="60" t="s">
        <v>980</v>
      </c>
      <c r="C274" s="153" t="s">
        <v>1113</v>
      </c>
      <c r="D274" s="153" t="s">
        <v>1029</v>
      </c>
      <c r="E274" s="154">
        <v>147</v>
      </c>
      <c r="F274" s="154">
        <v>147</v>
      </c>
      <c r="G274" s="66" t="s">
        <v>1038</v>
      </c>
      <c r="H274" s="66"/>
      <c r="I274" s="13"/>
    </row>
    <row r="275" spans="1:9" ht="22.5">
      <c r="A275" s="59">
        <v>272</v>
      </c>
      <c r="B275" s="60" t="s">
        <v>980</v>
      </c>
      <c r="C275" s="153" t="s">
        <v>1114</v>
      </c>
      <c r="D275" s="153" t="s">
        <v>1029</v>
      </c>
      <c r="E275" s="154">
        <v>72</v>
      </c>
      <c r="F275" s="154">
        <v>72</v>
      </c>
      <c r="G275" s="66" t="s">
        <v>1038</v>
      </c>
      <c r="H275" s="66"/>
      <c r="I275" s="13"/>
    </row>
    <row r="276" spans="1:9" ht="22.5">
      <c r="A276" s="59">
        <v>273</v>
      </c>
      <c r="B276" s="60" t="s">
        <v>980</v>
      </c>
      <c r="C276" s="153" t="s">
        <v>1115</v>
      </c>
      <c r="D276" s="153" t="s">
        <v>1029</v>
      </c>
      <c r="E276" s="154">
        <v>691</v>
      </c>
      <c r="F276" s="154">
        <v>691</v>
      </c>
      <c r="G276" s="66" t="s">
        <v>986</v>
      </c>
      <c r="H276" s="66" t="s">
        <v>987</v>
      </c>
      <c r="I276" s="27"/>
    </row>
    <row r="277" spans="1:9" ht="22.5">
      <c r="A277" s="59">
        <v>274</v>
      </c>
      <c r="B277" s="60" t="s">
        <v>980</v>
      </c>
      <c r="C277" s="153" t="s">
        <v>1116</v>
      </c>
      <c r="D277" s="153" t="s">
        <v>1029</v>
      </c>
      <c r="E277" s="154">
        <v>6</v>
      </c>
      <c r="F277" s="154">
        <v>6</v>
      </c>
      <c r="G277" s="66" t="s">
        <v>1038</v>
      </c>
      <c r="H277" s="66"/>
      <c r="I277" s="13"/>
    </row>
    <row r="278" spans="1:9" ht="22.5">
      <c r="A278" s="59">
        <v>275</v>
      </c>
      <c r="B278" s="60" t="s">
        <v>980</v>
      </c>
      <c r="C278" s="153" t="s">
        <v>1117</v>
      </c>
      <c r="D278" s="153" t="s">
        <v>985</v>
      </c>
      <c r="E278" s="154">
        <v>86</v>
      </c>
      <c r="F278" s="154">
        <v>86</v>
      </c>
      <c r="G278" s="66" t="s">
        <v>986</v>
      </c>
      <c r="H278" s="66" t="s">
        <v>987</v>
      </c>
      <c r="I278" s="27"/>
    </row>
    <row r="279" spans="1:9" ht="22.5">
      <c r="A279" s="59">
        <v>276</v>
      </c>
      <c r="B279" s="60" t="s">
        <v>980</v>
      </c>
      <c r="C279" s="153" t="s">
        <v>1118</v>
      </c>
      <c r="D279" s="153" t="s">
        <v>1029</v>
      </c>
      <c r="E279" s="154">
        <v>343</v>
      </c>
      <c r="F279" s="154">
        <v>343</v>
      </c>
      <c r="G279" s="66" t="s">
        <v>986</v>
      </c>
      <c r="H279" s="66" t="s">
        <v>987</v>
      </c>
      <c r="I279" s="27"/>
    </row>
    <row r="280" spans="1:9" ht="22.5">
      <c r="A280" s="59">
        <v>277</v>
      </c>
      <c r="B280" s="60" t="s">
        <v>980</v>
      </c>
      <c r="C280" s="153" t="s">
        <v>1119</v>
      </c>
      <c r="D280" s="153" t="s">
        <v>985</v>
      </c>
      <c r="E280" s="154">
        <v>76</v>
      </c>
      <c r="F280" s="154">
        <v>76</v>
      </c>
      <c r="G280" s="66" t="s">
        <v>986</v>
      </c>
      <c r="H280" s="66" t="s">
        <v>987</v>
      </c>
      <c r="I280" s="27"/>
    </row>
    <row r="281" spans="1:9" ht="22.5">
      <c r="A281" s="59">
        <v>278</v>
      </c>
      <c r="B281" s="60" t="s">
        <v>980</v>
      </c>
      <c r="C281" s="153" t="s">
        <v>1120</v>
      </c>
      <c r="D281" s="153" t="s">
        <v>985</v>
      </c>
      <c r="E281" s="154">
        <v>23</v>
      </c>
      <c r="F281" s="154">
        <v>23</v>
      </c>
      <c r="G281" s="66" t="s">
        <v>986</v>
      </c>
      <c r="H281" s="66" t="s">
        <v>987</v>
      </c>
      <c r="I281" s="27"/>
    </row>
    <row r="282" spans="1:9" ht="22.5">
      <c r="A282" s="59">
        <v>279</v>
      </c>
      <c r="B282" s="60" t="s">
        <v>980</v>
      </c>
      <c r="C282" s="153" t="s">
        <v>1121</v>
      </c>
      <c r="D282" s="153" t="s">
        <v>985</v>
      </c>
      <c r="E282" s="154">
        <v>691</v>
      </c>
      <c r="F282" s="154">
        <v>691</v>
      </c>
      <c r="G282" s="66" t="s">
        <v>986</v>
      </c>
      <c r="H282" s="66" t="s">
        <v>987</v>
      </c>
      <c r="I282" s="13"/>
    </row>
    <row r="283" spans="1:9" ht="22.5">
      <c r="A283" s="59">
        <v>280</v>
      </c>
      <c r="B283" s="60" t="s">
        <v>980</v>
      </c>
      <c r="C283" s="153" t="s">
        <v>1122</v>
      </c>
      <c r="D283" s="153" t="s">
        <v>1029</v>
      </c>
      <c r="E283" s="154">
        <v>1564</v>
      </c>
      <c r="F283" s="154">
        <v>1564</v>
      </c>
      <c r="G283" s="66" t="s">
        <v>986</v>
      </c>
      <c r="H283" s="66" t="s">
        <v>987</v>
      </c>
      <c r="I283" s="27"/>
    </row>
    <row r="284" spans="1:9" ht="22.5">
      <c r="A284" s="59">
        <v>281</v>
      </c>
      <c r="B284" s="60" t="s">
        <v>980</v>
      </c>
      <c r="C284" s="153" t="s">
        <v>1123</v>
      </c>
      <c r="D284" s="153" t="s">
        <v>985</v>
      </c>
      <c r="E284" s="154">
        <v>241</v>
      </c>
      <c r="F284" s="154">
        <v>241</v>
      </c>
      <c r="G284" s="66" t="s">
        <v>986</v>
      </c>
      <c r="H284" s="66" t="s">
        <v>987</v>
      </c>
      <c r="I284" s="27"/>
    </row>
    <row r="285" spans="1:9" ht="22.5">
      <c r="A285" s="59">
        <v>282</v>
      </c>
      <c r="B285" s="60" t="s">
        <v>980</v>
      </c>
      <c r="C285" s="153" t="s">
        <v>1124</v>
      </c>
      <c r="D285" s="153" t="s">
        <v>993</v>
      </c>
      <c r="E285" s="154">
        <v>152</v>
      </c>
      <c r="F285" s="154">
        <v>152</v>
      </c>
      <c r="G285" s="66" t="s">
        <v>986</v>
      </c>
      <c r="H285" s="66" t="s">
        <v>987</v>
      </c>
      <c r="I285" s="27"/>
    </row>
    <row r="286" spans="1:9" ht="22.5">
      <c r="A286" s="59">
        <v>283</v>
      </c>
      <c r="B286" s="60" t="s">
        <v>980</v>
      </c>
      <c r="C286" s="153" t="s">
        <v>1125</v>
      </c>
      <c r="D286" s="153" t="s">
        <v>1029</v>
      </c>
      <c r="E286" s="154">
        <v>456</v>
      </c>
      <c r="F286" s="154">
        <v>102</v>
      </c>
      <c r="G286" s="66" t="s">
        <v>986</v>
      </c>
      <c r="H286" s="66" t="s">
        <v>987</v>
      </c>
      <c r="I286" s="27"/>
    </row>
    <row r="287" spans="1:9" ht="22.5">
      <c r="A287" s="59">
        <v>284</v>
      </c>
      <c r="B287" s="60" t="s">
        <v>980</v>
      </c>
      <c r="C287" s="153" t="s">
        <v>1126</v>
      </c>
      <c r="D287" s="153" t="s">
        <v>1007</v>
      </c>
      <c r="E287" s="154">
        <v>26</v>
      </c>
      <c r="F287" s="154">
        <v>26</v>
      </c>
      <c r="G287" s="66" t="s">
        <v>1008</v>
      </c>
      <c r="H287" s="66"/>
      <c r="I287" s="27"/>
    </row>
    <row r="288" spans="1:9" ht="22.5">
      <c r="A288" s="59">
        <v>285</v>
      </c>
      <c r="B288" s="60" t="s">
        <v>980</v>
      </c>
      <c r="C288" s="153" t="s">
        <v>1127</v>
      </c>
      <c r="D288" s="153" t="s">
        <v>985</v>
      </c>
      <c r="E288" s="154">
        <v>49</v>
      </c>
      <c r="F288" s="154">
        <v>49</v>
      </c>
      <c r="G288" s="66" t="s">
        <v>1008</v>
      </c>
      <c r="H288" s="66"/>
      <c r="I288" s="27"/>
    </row>
    <row r="289" spans="1:9" ht="22.5">
      <c r="A289" s="59">
        <v>286</v>
      </c>
      <c r="B289" s="60" t="s">
        <v>980</v>
      </c>
      <c r="C289" s="153" t="s">
        <v>1128</v>
      </c>
      <c r="D289" s="153" t="s">
        <v>985</v>
      </c>
      <c r="E289" s="154">
        <v>20</v>
      </c>
      <c r="F289" s="154">
        <v>20</v>
      </c>
      <c r="G289" s="66" t="s">
        <v>1008</v>
      </c>
      <c r="H289" s="66"/>
      <c r="I289" s="27"/>
    </row>
    <row r="290" spans="1:9" ht="22.5">
      <c r="A290" s="59">
        <v>287</v>
      </c>
      <c r="B290" s="60" t="s">
        <v>980</v>
      </c>
      <c r="C290" s="153" t="s">
        <v>1129</v>
      </c>
      <c r="D290" s="153" t="s">
        <v>985</v>
      </c>
      <c r="E290" s="154">
        <v>16</v>
      </c>
      <c r="F290" s="154">
        <v>16</v>
      </c>
      <c r="G290" s="66" t="s">
        <v>1008</v>
      </c>
      <c r="H290" s="66"/>
      <c r="I290" s="27"/>
    </row>
    <row r="291" spans="1:9" ht="22.5">
      <c r="A291" s="59">
        <v>288</v>
      </c>
      <c r="B291" s="60" t="s">
        <v>980</v>
      </c>
      <c r="C291" s="153" t="s">
        <v>1130</v>
      </c>
      <c r="D291" s="153" t="s">
        <v>985</v>
      </c>
      <c r="E291" s="154">
        <v>13</v>
      </c>
      <c r="F291" s="154">
        <v>13</v>
      </c>
      <c r="G291" s="66" t="s">
        <v>1008</v>
      </c>
      <c r="H291" s="66"/>
      <c r="I291" s="13"/>
    </row>
    <row r="292" spans="1:9" ht="22.5">
      <c r="A292" s="59">
        <v>289</v>
      </c>
      <c r="B292" s="60" t="s">
        <v>980</v>
      </c>
      <c r="C292" s="153" t="s">
        <v>1131</v>
      </c>
      <c r="D292" s="153" t="s">
        <v>985</v>
      </c>
      <c r="E292" s="154">
        <v>3</v>
      </c>
      <c r="F292" s="154">
        <v>3</v>
      </c>
      <c r="G292" s="66" t="s">
        <v>1008</v>
      </c>
      <c r="H292" s="66"/>
      <c r="I292" s="13"/>
    </row>
    <row r="293" spans="1:9" ht="22.5">
      <c r="A293" s="59">
        <v>290</v>
      </c>
      <c r="B293" s="60" t="s">
        <v>980</v>
      </c>
      <c r="C293" s="153" t="s">
        <v>1132</v>
      </c>
      <c r="D293" s="153" t="s">
        <v>1031</v>
      </c>
      <c r="E293" s="154">
        <v>1478</v>
      </c>
      <c r="F293" s="154">
        <v>72</v>
      </c>
      <c r="G293" s="66" t="s">
        <v>1004</v>
      </c>
      <c r="H293" s="66" t="s">
        <v>987</v>
      </c>
      <c r="I293" s="13"/>
    </row>
    <row r="294" spans="1:9" ht="22.5">
      <c r="A294" s="59">
        <v>291</v>
      </c>
      <c r="B294" s="60" t="s">
        <v>980</v>
      </c>
      <c r="C294" s="153" t="s">
        <v>1133</v>
      </c>
      <c r="D294" s="153" t="s">
        <v>985</v>
      </c>
      <c r="E294" s="154">
        <v>268</v>
      </c>
      <c r="F294" s="154">
        <v>61</v>
      </c>
      <c r="G294" s="66" t="s">
        <v>1008</v>
      </c>
      <c r="H294" s="66"/>
      <c r="I294" s="27"/>
    </row>
    <row r="295" spans="1:9" ht="22.5">
      <c r="A295" s="59">
        <v>292</v>
      </c>
      <c r="B295" s="60" t="s">
        <v>980</v>
      </c>
      <c r="C295" s="153" t="s">
        <v>1129</v>
      </c>
      <c r="D295" s="153" t="s">
        <v>985</v>
      </c>
      <c r="E295" s="154">
        <v>357</v>
      </c>
      <c r="F295" s="154">
        <v>76</v>
      </c>
      <c r="G295" s="66" t="s">
        <v>1004</v>
      </c>
      <c r="H295" s="66" t="s">
        <v>987</v>
      </c>
      <c r="I295" s="27"/>
    </row>
    <row r="296" spans="1:9" ht="22.5">
      <c r="A296" s="59">
        <v>293</v>
      </c>
      <c r="B296" s="60" t="s">
        <v>980</v>
      </c>
      <c r="C296" s="153" t="s">
        <v>1134</v>
      </c>
      <c r="D296" s="153" t="s">
        <v>985</v>
      </c>
      <c r="E296" s="154">
        <v>175</v>
      </c>
      <c r="F296" s="154">
        <v>29</v>
      </c>
      <c r="G296" s="66" t="s">
        <v>1008</v>
      </c>
      <c r="H296" s="66"/>
      <c r="I296" s="27"/>
    </row>
    <row r="297" spans="1:9" ht="22.5">
      <c r="A297" s="59">
        <v>294</v>
      </c>
      <c r="B297" s="60" t="s">
        <v>980</v>
      </c>
      <c r="C297" s="153" t="s">
        <v>1135</v>
      </c>
      <c r="D297" s="153" t="s">
        <v>985</v>
      </c>
      <c r="E297" s="154">
        <v>4</v>
      </c>
      <c r="F297" s="154">
        <v>4</v>
      </c>
      <c r="G297" s="66" t="s">
        <v>986</v>
      </c>
      <c r="H297" s="66" t="s">
        <v>987</v>
      </c>
      <c r="I297" s="27"/>
    </row>
    <row r="298" spans="1:9" ht="22.5">
      <c r="A298" s="59">
        <v>295</v>
      </c>
      <c r="B298" s="60" t="s">
        <v>980</v>
      </c>
      <c r="C298" s="153" t="s">
        <v>1136</v>
      </c>
      <c r="D298" s="153" t="s">
        <v>1031</v>
      </c>
      <c r="E298" s="154">
        <v>10</v>
      </c>
      <c r="F298" s="154">
        <v>5</v>
      </c>
      <c r="G298" s="66" t="s">
        <v>1004</v>
      </c>
      <c r="H298" s="66" t="s">
        <v>987</v>
      </c>
      <c r="I298" s="27"/>
    </row>
    <row r="299" spans="1:9" ht="22.5">
      <c r="A299" s="59">
        <v>296</v>
      </c>
      <c r="B299" s="60" t="s">
        <v>980</v>
      </c>
      <c r="C299" s="153" t="s">
        <v>1137</v>
      </c>
      <c r="D299" s="153" t="s">
        <v>985</v>
      </c>
      <c r="E299" s="154">
        <v>9</v>
      </c>
      <c r="F299" s="154">
        <v>9</v>
      </c>
      <c r="G299" s="66" t="s">
        <v>986</v>
      </c>
      <c r="H299" s="66" t="s">
        <v>987</v>
      </c>
      <c r="I299" s="166"/>
    </row>
    <row r="300" spans="1:9" ht="22.5">
      <c r="A300" s="59">
        <v>297</v>
      </c>
      <c r="B300" s="60" t="s">
        <v>980</v>
      </c>
      <c r="C300" s="153" t="s">
        <v>1138</v>
      </c>
      <c r="D300" s="153" t="s">
        <v>985</v>
      </c>
      <c r="E300" s="154">
        <v>199</v>
      </c>
      <c r="F300" s="154">
        <v>199</v>
      </c>
      <c r="G300" s="66" t="s">
        <v>1008</v>
      </c>
      <c r="H300" s="66"/>
      <c r="I300" s="13"/>
    </row>
    <row r="301" spans="1:9" ht="22.5">
      <c r="A301" s="59">
        <v>298</v>
      </c>
      <c r="B301" s="60" t="s">
        <v>980</v>
      </c>
      <c r="C301" s="153" t="s">
        <v>1139</v>
      </c>
      <c r="D301" s="153" t="s">
        <v>1029</v>
      </c>
      <c r="E301" s="154">
        <v>292</v>
      </c>
      <c r="F301" s="154">
        <v>247</v>
      </c>
      <c r="G301" s="66" t="s">
        <v>986</v>
      </c>
      <c r="H301" s="66" t="s">
        <v>987</v>
      </c>
      <c r="I301" s="27"/>
    </row>
    <row r="302" spans="1:9" ht="22.5">
      <c r="A302" s="59">
        <v>299</v>
      </c>
      <c r="B302" s="60" t="s">
        <v>980</v>
      </c>
      <c r="C302" s="153" t="s">
        <v>1140</v>
      </c>
      <c r="D302" s="153" t="s">
        <v>985</v>
      </c>
      <c r="E302" s="154">
        <v>112</v>
      </c>
      <c r="F302" s="154">
        <v>112</v>
      </c>
      <c r="G302" s="66" t="s">
        <v>1008</v>
      </c>
      <c r="H302" s="66"/>
      <c r="I302" s="27"/>
    </row>
    <row r="303" spans="1:9" ht="22.5">
      <c r="A303" s="59">
        <v>300</v>
      </c>
      <c r="B303" s="60" t="s">
        <v>980</v>
      </c>
      <c r="C303" s="153" t="s">
        <v>1141</v>
      </c>
      <c r="D303" s="153" t="s">
        <v>1000</v>
      </c>
      <c r="E303" s="154">
        <v>3742</v>
      </c>
      <c r="F303" s="154">
        <v>186</v>
      </c>
      <c r="G303" s="66" t="s">
        <v>986</v>
      </c>
      <c r="H303" s="66" t="s">
        <v>987</v>
      </c>
      <c r="I303" s="27"/>
    </row>
    <row r="304" spans="1:9" ht="22.5">
      <c r="A304" s="59">
        <v>301</v>
      </c>
      <c r="B304" s="60" t="s">
        <v>980</v>
      </c>
      <c r="C304" s="153" t="s">
        <v>1142</v>
      </c>
      <c r="D304" s="153" t="s">
        <v>1029</v>
      </c>
      <c r="E304" s="154">
        <v>258</v>
      </c>
      <c r="F304" s="154">
        <v>209</v>
      </c>
      <c r="G304" s="66" t="s">
        <v>986</v>
      </c>
      <c r="H304" s="66" t="s">
        <v>987</v>
      </c>
      <c r="I304" s="27"/>
    </row>
    <row r="305" spans="1:9" ht="22.5">
      <c r="A305" s="59">
        <v>302</v>
      </c>
      <c r="B305" s="60" t="s">
        <v>980</v>
      </c>
      <c r="C305" s="153" t="s">
        <v>1143</v>
      </c>
      <c r="D305" s="153" t="s">
        <v>985</v>
      </c>
      <c r="E305" s="154">
        <v>7</v>
      </c>
      <c r="F305" s="154">
        <v>7</v>
      </c>
      <c r="G305" s="66" t="s">
        <v>1008</v>
      </c>
      <c r="H305" s="66"/>
      <c r="I305" s="13"/>
    </row>
    <row r="306" spans="1:9" ht="22.5">
      <c r="A306" s="59">
        <v>303</v>
      </c>
      <c r="B306" s="60" t="s">
        <v>980</v>
      </c>
      <c r="C306" s="153" t="s">
        <v>1144</v>
      </c>
      <c r="D306" s="153" t="s">
        <v>985</v>
      </c>
      <c r="E306" s="154">
        <v>231</v>
      </c>
      <c r="F306" s="154">
        <v>231</v>
      </c>
      <c r="G306" s="66" t="s">
        <v>986</v>
      </c>
      <c r="H306" s="66" t="s">
        <v>987</v>
      </c>
      <c r="I306" s="13"/>
    </row>
    <row r="307" spans="1:9" ht="22.5">
      <c r="A307" s="59">
        <v>304</v>
      </c>
      <c r="B307" s="60" t="s">
        <v>980</v>
      </c>
      <c r="C307" s="153" t="s">
        <v>1145</v>
      </c>
      <c r="D307" s="153" t="s">
        <v>985</v>
      </c>
      <c r="E307" s="154">
        <v>7</v>
      </c>
      <c r="F307" s="154">
        <v>7</v>
      </c>
      <c r="G307" s="66" t="s">
        <v>986</v>
      </c>
      <c r="H307" s="66" t="s">
        <v>987</v>
      </c>
      <c r="I307" s="13"/>
    </row>
    <row r="308" spans="1:9" ht="22.5">
      <c r="A308" s="59">
        <v>305</v>
      </c>
      <c r="B308" s="60" t="s">
        <v>980</v>
      </c>
      <c r="C308" s="153" t="s">
        <v>1146</v>
      </c>
      <c r="D308" s="153" t="s">
        <v>985</v>
      </c>
      <c r="E308" s="154">
        <v>487</v>
      </c>
      <c r="F308" s="154">
        <v>444</v>
      </c>
      <c r="G308" s="66" t="s">
        <v>986</v>
      </c>
      <c r="H308" s="66" t="s">
        <v>987</v>
      </c>
      <c r="I308" s="13"/>
    </row>
    <row r="309" spans="1:9" ht="22.5">
      <c r="A309" s="59">
        <v>306</v>
      </c>
      <c r="B309" s="60" t="s">
        <v>980</v>
      </c>
      <c r="C309" s="153" t="s">
        <v>1147</v>
      </c>
      <c r="D309" s="153" t="s">
        <v>1148</v>
      </c>
      <c r="E309" s="154">
        <v>714</v>
      </c>
      <c r="F309" s="154">
        <v>497</v>
      </c>
      <c r="G309" s="66" t="s">
        <v>986</v>
      </c>
      <c r="H309" s="66" t="s">
        <v>987</v>
      </c>
      <c r="I309" s="13"/>
    </row>
    <row r="310" spans="1:9" ht="22.5">
      <c r="A310" s="59">
        <v>307</v>
      </c>
      <c r="B310" s="60" t="s">
        <v>980</v>
      </c>
      <c r="C310" s="153" t="s">
        <v>1149</v>
      </c>
      <c r="D310" s="153" t="s">
        <v>993</v>
      </c>
      <c r="E310" s="154">
        <v>149</v>
      </c>
      <c r="F310" s="154">
        <v>149</v>
      </c>
      <c r="G310" s="66" t="s">
        <v>986</v>
      </c>
      <c r="H310" s="66" t="s">
        <v>987</v>
      </c>
      <c r="I310" s="27"/>
    </row>
    <row r="311" spans="1:9" ht="22.5">
      <c r="A311" s="59">
        <v>308</v>
      </c>
      <c r="B311" s="60" t="s">
        <v>980</v>
      </c>
      <c r="C311" s="153" t="s">
        <v>1150</v>
      </c>
      <c r="D311" s="153" t="s">
        <v>1011</v>
      </c>
      <c r="E311" s="154">
        <v>32</v>
      </c>
      <c r="F311" s="154">
        <v>8</v>
      </c>
      <c r="G311" s="66" t="s">
        <v>986</v>
      </c>
      <c r="H311" s="66" t="s">
        <v>987</v>
      </c>
      <c r="I311" s="27"/>
    </row>
    <row r="312" spans="1:9" ht="22.5">
      <c r="A312" s="59">
        <v>309</v>
      </c>
      <c r="B312" s="60" t="s">
        <v>980</v>
      </c>
      <c r="C312" s="153" t="s">
        <v>1151</v>
      </c>
      <c r="D312" s="153" t="s">
        <v>993</v>
      </c>
      <c r="E312" s="154">
        <v>56</v>
      </c>
      <c r="F312" s="154">
        <v>56</v>
      </c>
      <c r="G312" s="66" t="s">
        <v>986</v>
      </c>
      <c r="H312" s="66" t="s">
        <v>987</v>
      </c>
      <c r="I312" s="13"/>
    </row>
    <row r="313" spans="1:9" ht="22.5">
      <c r="A313" s="59">
        <v>310</v>
      </c>
      <c r="B313" s="60" t="s">
        <v>980</v>
      </c>
      <c r="C313" s="153" t="s">
        <v>1152</v>
      </c>
      <c r="D313" s="153" t="s">
        <v>1007</v>
      </c>
      <c r="E313" s="154">
        <v>96</v>
      </c>
      <c r="F313" s="154">
        <v>92</v>
      </c>
      <c r="G313" s="66" t="s">
        <v>986</v>
      </c>
      <c r="H313" s="66" t="s">
        <v>987</v>
      </c>
      <c r="I313" s="13"/>
    </row>
    <row r="314" spans="1:9" ht="22.5">
      <c r="A314" s="59">
        <v>311</v>
      </c>
      <c r="B314" s="60" t="s">
        <v>980</v>
      </c>
      <c r="C314" s="153" t="s">
        <v>1153</v>
      </c>
      <c r="D314" s="153" t="s">
        <v>993</v>
      </c>
      <c r="E314" s="154">
        <v>172</v>
      </c>
      <c r="F314" s="154">
        <v>172</v>
      </c>
      <c r="G314" s="66" t="s">
        <v>986</v>
      </c>
      <c r="H314" s="66" t="s">
        <v>987</v>
      </c>
      <c r="I314" s="13"/>
    </row>
    <row r="315" spans="1:9" ht="22.5">
      <c r="A315" s="59">
        <v>312</v>
      </c>
      <c r="B315" s="60" t="s">
        <v>980</v>
      </c>
      <c r="C315" s="153" t="s">
        <v>1154</v>
      </c>
      <c r="D315" s="153" t="s">
        <v>993</v>
      </c>
      <c r="E315" s="154">
        <v>152</v>
      </c>
      <c r="F315" s="154">
        <v>152</v>
      </c>
      <c r="G315" s="66" t="s">
        <v>986</v>
      </c>
      <c r="H315" s="66" t="s">
        <v>987</v>
      </c>
      <c r="I315" s="13"/>
    </row>
    <row r="316" spans="1:9" ht="22.5">
      <c r="A316" s="59">
        <v>313</v>
      </c>
      <c r="B316" s="60" t="s">
        <v>980</v>
      </c>
      <c r="C316" s="153" t="s">
        <v>1155</v>
      </c>
      <c r="D316" s="153" t="s">
        <v>1007</v>
      </c>
      <c r="E316" s="154">
        <v>26</v>
      </c>
      <c r="F316" s="154">
        <v>2</v>
      </c>
      <c r="G316" s="66" t="s">
        <v>1086</v>
      </c>
      <c r="H316" s="66" t="s">
        <v>987</v>
      </c>
      <c r="I316" s="27"/>
    </row>
    <row r="317" spans="1:9" ht="22.5">
      <c r="A317" s="59">
        <v>314</v>
      </c>
      <c r="B317" s="60" t="s">
        <v>980</v>
      </c>
      <c r="C317" s="153" t="s">
        <v>1156</v>
      </c>
      <c r="D317" s="153" t="s">
        <v>985</v>
      </c>
      <c r="E317" s="154">
        <v>11</v>
      </c>
      <c r="F317" s="154">
        <v>4</v>
      </c>
      <c r="G317" s="66" t="s">
        <v>986</v>
      </c>
      <c r="H317" s="66" t="s">
        <v>987</v>
      </c>
      <c r="I317" s="13"/>
    </row>
    <row r="318" spans="1:9" ht="22.5">
      <c r="A318" s="59">
        <v>315</v>
      </c>
      <c r="B318" s="60" t="s">
        <v>980</v>
      </c>
      <c r="C318" s="153" t="s">
        <v>1157</v>
      </c>
      <c r="D318" s="153" t="s">
        <v>993</v>
      </c>
      <c r="E318" s="154">
        <v>5</v>
      </c>
      <c r="F318" s="154">
        <v>5</v>
      </c>
      <c r="G318" s="66" t="s">
        <v>986</v>
      </c>
      <c r="H318" s="66" t="s">
        <v>987</v>
      </c>
      <c r="I318" s="13"/>
    </row>
    <row r="319" spans="1:9" ht="22.5">
      <c r="A319" s="59">
        <v>316</v>
      </c>
      <c r="B319" s="60" t="s">
        <v>980</v>
      </c>
      <c r="C319" s="153" t="s">
        <v>1158</v>
      </c>
      <c r="D319" s="153" t="s">
        <v>985</v>
      </c>
      <c r="E319" s="154">
        <v>23</v>
      </c>
      <c r="F319" s="154">
        <v>23</v>
      </c>
      <c r="G319" s="66" t="s">
        <v>986</v>
      </c>
      <c r="H319" s="66" t="s">
        <v>987</v>
      </c>
      <c r="I319" s="13"/>
    </row>
    <row r="320" spans="1:9" ht="22.5">
      <c r="A320" s="59">
        <v>317</v>
      </c>
      <c r="B320" s="60" t="s">
        <v>980</v>
      </c>
      <c r="C320" s="153" t="s">
        <v>1159</v>
      </c>
      <c r="D320" s="153" t="s">
        <v>985</v>
      </c>
      <c r="E320" s="154">
        <v>853</v>
      </c>
      <c r="F320" s="154">
        <v>853</v>
      </c>
      <c r="G320" s="66" t="s">
        <v>1038</v>
      </c>
      <c r="H320" s="66"/>
      <c r="I320" s="13"/>
    </row>
    <row r="321" spans="1:9" ht="22.5">
      <c r="A321" s="59">
        <v>318</v>
      </c>
      <c r="B321" s="60" t="s">
        <v>980</v>
      </c>
      <c r="C321" s="153" t="s">
        <v>1160</v>
      </c>
      <c r="D321" s="153" t="s">
        <v>985</v>
      </c>
      <c r="E321" s="154">
        <v>99</v>
      </c>
      <c r="F321" s="154">
        <v>99</v>
      </c>
      <c r="G321" s="66" t="s">
        <v>986</v>
      </c>
      <c r="H321" s="66" t="s">
        <v>987</v>
      </c>
      <c r="I321" s="13"/>
    </row>
    <row r="322" spans="1:9" ht="22.5">
      <c r="A322" s="59">
        <v>319</v>
      </c>
      <c r="B322" s="60" t="s">
        <v>980</v>
      </c>
      <c r="C322" s="153" t="s">
        <v>1161</v>
      </c>
      <c r="D322" s="153" t="s">
        <v>993</v>
      </c>
      <c r="E322" s="154">
        <v>225</v>
      </c>
      <c r="F322" s="154">
        <v>225</v>
      </c>
      <c r="G322" s="66" t="s">
        <v>986</v>
      </c>
      <c r="H322" s="66" t="s">
        <v>987</v>
      </c>
      <c r="I322" s="13"/>
    </row>
    <row r="323" spans="1:9" ht="22.5">
      <c r="A323" s="59">
        <v>320</v>
      </c>
      <c r="B323" s="60" t="s">
        <v>980</v>
      </c>
      <c r="C323" s="153" t="s">
        <v>1162</v>
      </c>
      <c r="D323" s="153" t="s">
        <v>993</v>
      </c>
      <c r="E323" s="154">
        <v>231</v>
      </c>
      <c r="F323" s="154">
        <v>231</v>
      </c>
      <c r="G323" s="66" t="s">
        <v>986</v>
      </c>
      <c r="H323" s="66" t="s">
        <v>987</v>
      </c>
      <c r="I323" s="13"/>
    </row>
    <row r="324" spans="1:9" ht="22.5">
      <c r="A324" s="59">
        <v>321</v>
      </c>
      <c r="B324" s="60" t="s">
        <v>980</v>
      </c>
      <c r="C324" s="153" t="s">
        <v>1163</v>
      </c>
      <c r="D324" s="153" t="s">
        <v>1000</v>
      </c>
      <c r="E324" s="154">
        <v>7823</v>
      </c>
      <c r="F324" s="154">
        <v>8</v>
      </c>
      <c r="G324" s="66" t="s">
        <v>986</v>
      </c>
      <c r="H324" s="66" t="s">
        <v>987</v>
      </c>
      <c r="I324" s="13"/>
    </row>
    <row r="325" spans="1:9" ht="22.5">
      <c r="A325" s="59">
        <v>322</v>
      </c>
      <c r="B325" s="156" t="s">
        <v>980</v>
      </c>
      <c r="C325" s="164" t="s">
        <v>1164</v>
      </c>
      <c r="D325" s="164" t="s">
        <v>993</v>
      </c>
      <c r="E325" s="160">
        <v>5</v>
      </c>
      <c r="F325" s="154">
        <v>5</v>
      </c>
      <c r="G325" s="66" t="s">
        <v>986</v>
      </c>
      <c r="H325" s="157" t="s">
        <v>987</v>
      </c>
      <c r="I325" s="27"/>
    </row>
    <row r="326" spans="1:9" ht="22.5">
      <c r="A326" s="59">
        <v>323</v>
      </c>
      <c r="B326" s="60" t="s">
        <v>980</v>
      </c>
      <c r="C326" s="153" t="s">
        <v>1165</v>
      </c>
      <c r="D326" s="153" t="s">
        <v>1031</v>
      </c>
      <c r="E326" s="154">
        <v>245</v>
      </c>
      <c r="F326" s="154">
        <v>141</v>
      </c>
      <c r="G326" s="66" t="s">
        <v>1004</v>
      </c>
      <c r="H326" s="66" t="s">
        <v>987</v>
      </c>
      <c r="I326" s="27"/>
    </row>
    <row r="327" spans="1:9" ht="22.5">
      <c r="A327" s="59">
        <v>324</v>
      </c>
      <c r="B327" s="60" t="s">
        <v>980</v>
      </c>
      <c r="C327" s="153" t="s">
        <v>1166</v>
      </c>
      <c r="D327" s="153" t="s">
        <v>993</v>
      </c>
      <c r="E327" s="154">
        <v>259</v>
      </c>
      <c r="F327" s="154">
        <v>166</v>
      </c>
      <c r="G327" s="60" t="s">
        <v>1326</v>
      </c>
      <c r="H327" s="66" t="s">
        <v>982</v>
      </c>
      <c r="I327" s="13"/>
    </row>
    <row r="328" spans="1:9" ht="22.5">
      <c r="A328" s="59">
        <v>325</v>
      </c>
      <c r="B328" s="60" t="s">
        <v>980</v>
      </c>
      <c r="C328" s="153" t="s">
        <v>1167</v>
      </c>
      <c r="D328" s="153" t="s">
        <v>985</v>
      </c>
      <c r="E328" s="154">
        <v>141</v>
      </c>
      <c r="F328" s="154">
        <v>141</v>
      </c>
      <c r="G328" s="66" t="s">
        <v>986</v>
      </c>
      <c r="H328" s="66" t="s">
        <v>987</v>
      </c>
      <c r="I328" s="27"/>
    </row>
    <row r="329" spans="1:9" ht="22.5">
      <c r="A329" s="59">
        <v>326</v>
      </c>
      <c r="B329" s="60" t="s">
        <v>980</v>
      </c>
      <c r="C329" s="153" t="s">
        <v>1168</v>
      </c>
      <c r="D329" s="153" t="s">
        <v>981</v>
      </c>
      <c r="E329" s="154">
        <v>1724</v>
      </c>
      <c r="F329" s="154">
        <v>54</v>
      </c>
      <c r="G329" s="60" t="s">
        <v>1326</v>
      </c>
      <c r="H329" s="66" t="s">
        <v>983</v>
      </c>
      <c r="I329" s="27"/>
    </row>
    <row r="330" spans="1:9" ht="22.5">
      <c r="A330" s="59">
        <v>327</v>
      </c>
      <c r="B330" s="60" t="s">
        <v>980</v>
      </c>
      <c r="C330" s="153" t="s">
        <v>1169</v>
      </c>
      <c r="D330" s="153" t="s">
        <v>1007</v>
      </c>
      <c r="E330" s="154">
        <v>7</v>
      </c>
      <c r="F330" s="154">
        <v>2</v>
      </c>
      <c r="G330" s="66" t="s">
        <v>986</v>
      </c>
      <c r="H330" s="66" t="s">
        <v>987</v>
      </c>
      <c r="I330" s="13"/>
    </row>
    <row r="331" spans="1:9" ht="22.5">
      <c r="A331" s="59">
        <v>328</v>
      </c>
      <c r="B331" s="60" t="s">
        <v>980</v>
      </c>
      <c r="C331" s="153" t="s">
        <v>1170</v>
      </c>
      <c r="D331" s="153" t="s">
        <v>1171</v>
      </c>
      <c r="E331" s="154">
        <v>271</v>
      </c>
      <c r="F331" s="154">
        <v>5</v>
      </c>
      <c r="G331" s="66" t="s">
        <v>1086</v>
      </c>
      <c r="H331" s="66" t="s">
        <v>987</v>
      </c>
      <c r="I331" s="27"/>
    </row>
    <row r="332" spans="1:9" ht="22.5">
      <c r="A332" s="59">
        <v>329</v>
      </c>
      <c r="B332" s="60" t="s">
        <v>980</v>
      </c>
      <c r="C332" s="153" t="s">
        <v>1172</v>
      </c>
      <c r="D332" s="153" t="s">
        <v>1007</v>
      </c>
      <c r="E332" s="154">
        <v>42</v>
      </c>
      <c r="F332" s="154">
        <v>42</v>
      </c>
      <c r="G332" s="60" t="s">
        <v>1326</v>
      </c>
      <c r="H332" s="66" t="s">
        <v>987</v>
      </c>
      <c r="I332" s="13"/>
    </row>
    <row r="333" spans="1:9" ht="22.5">
      <c r="A333" s="59">
        <v>330</v>
      </c>
      <c r="B333" s="60" t="s">
        <v>980</v>
      </c>
      <c r="C333" s="153" t="s">
        <v>1173</v>
      </c>
      <c r="D333" s="153" t="s">
        <v>985</v>
      </c>
      <c r="E333" s="154">
        <v>102</v>
      </c>
      <c r="F333" s="154">
        <v>102</v>
      </c>
      <c r="G333" s="66" t="s">
        <v>986</v>
      </c>
      <c r="H333" s="66" t="s">
        <v>987</v>
      </c>
      <c r="I333" s="13"/>
    </row>
    <row r="334" spans="1:9" ht="22.5">
      <c r="A334" s="59">
        <v>331</v>
      </c>
      <c r="B334" s="60" t="s">
        <v>980</v>
      </c>
      <c r="C334" s="153" t="s">
        <v>1174</v>
      </c>
      <c r="D334" s="153" t="s">
        <v>1007</v>
      </c>
      <c r="E334" s="154">
        <v>213</v>
      </c>
      <c r="F334" s="154">
        <v>213</v>
      </c>
      <c r="G334" s="66" t="s">
        <v>986</v>
      </c>
      <c r="H334" s="66" t="s">
        <v>987</v>
      </c>
      <c r="I334" s="13"/>
    </row>
    <row r="335" spans="1:9" ht="22.5">
      <c r="A335" s="59">
        <v>332</v>
      </c>
      <c r="B335" s="60" t="s">
        <v>980</v>
      </c>
      <c r="C335" s="153" t="s">
        <v>1175</v>
      </c>
      <c r="D335" s="153" t="s">
        <v>993</v>
      </c>
      <c r="E335" s="154">
        <v>396</v>
      </c>
      <c r="F335" s="154">
        <v>396</v>
      </c>
      <c r="G335" s="66" t="s">
        <v>986</v>
      </c>
      <c r="H335" s="66" t="s">
        <v>987</v>
      </c>
      <c r="I335" s="13"/>
    </row>
    <row r="336" spans="1:9" ht="22.5">
      <c r="A336" s="59">
        <v>333</v>
      </c>
      <c r="B336" s="60" t="s">
        <v>980</v>
      </c>
      <c r="C336" s="153" t="s">
        <v>1176</v>
      </c>
      <c r="D336" s="153" t="s">
        <v>985</v>
      </c>
      <c r="E336" s="154">
        <v>1484</v>
      </c>
      <c r="F336" s="154">
        <v>1484</v>
      </c>
      <c r="G336" s="66" t="s">
        <v>986</v>
      </c>
      <c r="H336" s="66" t="s">
        <v>987</v>
      </c>
      <c r="I336" s="27"/>
    </row>
    <row r="337" spans="1:9" ht="22.5">
      <c r="A337" s="59">
        <v>334</v>
      </c>
      <c r="B337" s="60" t="s">
        <v>980</v>
      </c>
      <c r="C337" s="153" t="s">
        <v>1177</v>
      </c>
      <c r="D337" s="153" t="s">
        <v>981</v>
      </c>
      <c r="E337" s="154">
        <v>637</v>
      </c>
      <c r="F337" s="154">
        <v>79</v>
      </c>
      <c r="G337" s="66" t="s">
        <v>986</v>
      </c>
      <c r="H337" s="66" t="s">
        <v>987</v>
      </c>
      <c r="I337" s="27"/>
    </row>
    <row r="338" spans="1:9" ht="22.5">
      <c r="A338" s="59">
        <v>335</v>
      </c>
      <c r="B338" s="60" t="s">
        <v>980</v>
      </c>
      <c r="C338" s="153" t="s">
        <v>1178</v>
      </c>
      <c r="D338" s="153" t="s">
        <v>1007</v>
      </c>
      <c r="E338" s="154">
        <v>153</v>
      </c>
      <c r="F338" s="154">
        <v>153</v>
      </c>
      <c r="G338" s="66" t="s">
        <v>986</v>
      </c>
      <c r="H338" s="66" t="s">
        <v>987</v>
      </c>
      <c r="I338" s="27"/>
    </row>
    <row r="339" spans="1:9" ht="22.5">
      <c r="A339" s="59">
        <v>336</v>
      </c>
      <c r="B339" s="60" t="s">
        <v>980</v>
      </c>
      <c r="C339" s="153" t="s">
        <v>1179</v>
      </c>
      <c r="D339" s="153" t="s">
        <v>981</v>
      </c>
      <c r="E339" s="154">
        <v>39</v>
      </c>
      <c r="F339" s="154">
        <v>8</v>
      </c>
      <c r="G339" s="66" t="s">
        <v>986</v>
      </c>
      <c r="H339" s="66" t="s">
        <v>987</v>
      </c>
      <c r="I339" s="27"/>
    </row>
    <row r="340" spans="1:9" ht="22.5">
      <c r="A340" s="59">
        <v>337</v>
      </c>
      <c r="B340" s="60" t="s">
        <v>980</v>
      </c>
      <c r="C340" s="153" t="s">
        <v>1180</v>
      </c>
      <c r="D340" s="153" t="s">
        <v>981</v>
      </c>
      <c r="E340" s="154">
        <v>58</v>
      </c>
      <c r="F340" s="154">
        <v>30</v>
      </c>
      <c r="G340" s="66" t="s">
        <v>986</v>
      </c>
      <c r="H340" s="66" t="s">
        <v>987</v>
      </c>
      <c r="I340" s="27"/>
    </row>
    <row r="341" spans="1:9" ht="22.5">
      <c r="A341" s="59">
        <v>338</v>
      </c>
      <c r="B341" s="60" t="s">
        <v>980</v>
      </c>
      <c r="C341" s="153" t="s">
        <v>1181</v>
      </c>
      <c r="D341" s="153" t="s">
        <v>1148</v>
      </c>
      <c r="E341" s="154">
        <v>302</v>
      </c>
      <c r="F341" s="154">
        <v>302</v>
      </c>
      <c r="G341" s="66" t="s">
        <v>986</v>
      </c>
      <c r="H341" s="66" t="s">
        <v>987</v>
      </c>
      <c r="I341" s="27"/>
    </row>
    <row r="342" spans="1:9" ht="22.5">
      <c r="A342" s="59">
        <v>339</v>
      </c>
      <c r="B342" s="60" t="s">
        <v>980</v>
      </c>
      <c r="C342" s="153" t="s">
        <v>1182</v>
      </c>
      <c r="D342" s="153" t="s">
        <v>985</v>
      </c>
      <c r="E342" s="154">
        <v>116</v>
      </c>
      <c r="F342" s="154">
        <v>116</v>
      </c>
      <c r="G342" s="66" t="s">
        <v>1038</v>
      </c>
      <c r="H342" s="66"/>
      <c r="I342" s="27"/>
    </row>
    <row r="343" spans="1:9" ht="22.5">
      <c r="A343" s="59">
        <v>340</v>
      </c>
      <c r="B343" s="60" t="s">
        <v>980</v>
      </c>
      <c r="C343" s="153" t="s">
        <v>1183</v>
      </c>
      <c r="D343" s="153" t="s">
        <v>981</v>
      </c>
      <c r="E343" s="154">
        <v>33</v>
      </c>
      <c r="F343" s="154">
        <v>8</v>
      </c>
      <c r="G343" s="66" t="s">
        <v>986</v>
      </c>
      <c r="H343" s="66" t="s">
        <v>987</v>
      </c>
      <c r="I343" s="27"/>
    </row>
    <row r="344" spans="1:9" ht="22.5">
      <c r="A344" s="59">
        <v>341</v>
      </c>
      <c r="B344" s="60" t="s">
        <v>980</v>
      </c>
      <c r="C344" s="153" t="s">
        <v>1184</v>
      </c>
      <c r="D344" s="153" t="s">
        <v>1007</v>
      </c>
      <c r="E344" s="154">
        <v>311</v>
      </c>
      <c r="F344" s="154">
        <v>283</v>
      </c>
      <c r="G344" s="66" t="s">
        <v>986</v>
      </c>
      <c r="H344" s="66" t="s">
        <v>987</v>
      </c>
      <c r="I344" s="27"/>
    </row>
    <row r="345" spans="1:9" ht="22.5">
      <c r="A345" s="59">
        <v>342</v>
      </c>
      <c r="B345" s="60" t="s">
        <v>980</v>
      </c>
      <c r="C345" s="153" t="s">
        <v>1185</v>
      </c>
      <c r="D345" s="153" t="s">
        <v>1029</v>
      </c>
      <c r="E345" s="154">
        <v>66</v>
      </c>
      <c r="F345" s="154">
        <v>66</v>
      </c>
      <c r="G345" s="66" t="s">
        <v>986</v>
      </c>
      <c r="H345" s="66" t="s">
        <v>987</v>
      </c>
      <c r="I345" s="27"/>
    </row>
    <row r="346" spans="1:9" ht="22.5">
      <c r="A346" s="59">
        <v>343</v>
      </c>
      <c r="B346" s="60" t="s">
        <v>980</v>
      </c>
      <c r="C346" s="153" t="s">
        <v>1186</v>
      </c>
      <c r="D346" s="153" t="s">
        <v>985</v>
      </c>
      <c r="E346" s="154">
        <v>63</v>
      </c>
      <c r="F346" s="154">
        <v>63</v>
      </c>
      <c r="G346" s="66" t="s">
        <v>1187</v>
      </c>
      <c r="H346" s="66" t="s">
        <v>1188</v>
      </c>
      <c r="I346" s="27"/>
    </row>
    <row r="347" spans="1:9" ht="22.5">
      <c r="A347" s="59">
        <v>344</v>
      </c>
      <c r="B347" s="60" t="s">
        <v>980</v>
      </c>
      <c r="C347" s="153" t="s">
        <v>1189</v>
      </c>
      <c r="D347" s="153" t="s">
        <v>1007</v>
      </c>
      <c r="E347" s="154">
        <v>289</v>
      </c>
      <c r="F347" s="154">
        <v>265</v>
      </c>
      <c r="G347" s="66" t="s">
        <v>986</v>
      </c>
      <c r="H347" s="66" t="s">
        <v>987</v>
      </c>
      <c r="I347" s="27"/>
    </row>
    <row r="348" spans="1:9" ht="22.5">
      <c r="A348" s="59">
        <v>345</v>
      </c>
      <c r="B348" s="60" t="s">
        <v>980</v>
      </c>
      <c r="C348" s="153" t="s">
        <v>1190</v>
      </c>
      <c r="D348" s="153" t="s">
        <v>985</v>
      </c>
      <c r="E348" s="154">
        <v>641</v>
      </c>
      <c r="F348" s="154">
        <v>641</v>
      </c>
      <c r="G348" s="66" t="s">
        <v>986</v>
      </c>
      <c r="H348" s="66" t="s">
        <v>987</v>
      </c>
      <c r="I348" s="27"/>
    </row>
    <row r="349" spans="1:9" ht="22.5">
      <c r="A349" s="59">
        <v>346</v>
      </c>
      <c r="B349" s="60" t="s">
        <v>980</v>
      </c>
      <c r="C349" s="66" t="s">
        <v>1191</v>
      </c>
      <c r="D349" s="66" t="s">
        <v>985</v>
      </c>
      <c r="E349" s="154">
        <v>155</v>
      </c>
      <c r="F349" s="154">
        <v>155</v>
      </c>
      <c r="G349" s="66" t="s">
        <v>986</v>
      </c>
      <c r="H349" s="66" t="s">
        <v>987</v>
      </c>
      <c r="I349" s="27"/>
    </row>
    <row r="350" spans="1:9" ht="22.5">
      <c r="A350" s="59">
        <v>347</v>
      </c>
      <c r="B350" s="60" t="s">
        <v>980</v>
      </c>
      <c r="C350" s="153" t="s">
        <v>1192</v>
      </c>
      <c r="D350" s="164" t="s">
        <v>1193</v>
      </c>
      <c r="E350" s="154">
        <v>1628</v>
      </c>
      <c r="F350" s="154">
        <v>58</v>
      </c>
      <c r="G350" s="66" t="s">
        <v>1008</v>
      </c>
      <c r="H350" s="66"/>
      <c r="I350" s="27"/>
    </row>
    <row r="351" spans="1:9" ht="22.5">
      <c r="A351" s="59">
        <v>348</v>
      </c>
      <c r="B351" s="60" t="s">
        <v>980</v>
      </c>
      <c r="C351" s="153" t="s">
        <v>1194</v>
      </c>
      <c r="D351" s="153" t="s">
        <v>1007</v>
      </c>
      <c r="E351" s="154">
        <v>625</v>
      </c>
      <c r="F351" s="154">
        <v>625</v>
      </c>
      <c r="G351" s="66" t="s">
        <v>986</v>
      </c>
      <c r="H351" s="66" t="s">
        <v>987</v>
      </c>
      <c r="I351" s="27"/>
    </row>
    <row r="352" spans="1:9" ht="22.5">
      <c r="A352" s="59">
        <v>349</v>
      </c>
      <c r="B352" s="60" t="s">
        <v>980</v>
      </c>
      <c r="C352" s="153" t="s">
        <v>1195</v>
      </c>
      <c r="D352" s="153" t="s">
        <v>1007</v>
      </c>
      <c r="E352" s="154">
        <v>1438</v>
      </c>
      <c r="F352" s="154">
        <v>88</v>
      </c>
      <c r="G352" s="66" t="s">
        <v>1008</v>
      </c>
      <c r="H352" s="66"/>
      <c r="I352" s="27"/>
    </row>
    <row r="353" spans="1:9" ht="22.5">
      <c r="A353" s="59">
        <v>350</v>
      </c>
      <c r="B353" s="60" t="s">
        <v>980</v>
      </c>
      <c r="C353" s="157" t="s">
        <v>1196</v>
      </c>
      <c r="D353" s="157" t="s">
        <v>1029</v>
      </c>
      <c r="E353" s="160">
        <v>203</v>
      </c>
      <c r="F353" s="154">
        <v>203</v>
      </c>
      <c r="G353" s="66" t="s">
        <v>986</v>
      </c>
      <c r="H353" s="157" t="s">
        <v>987</v>
      </c>
      <c r="I353" s="161"/>
    </row>
    <row r="354" spans="1:9" ht="22.5">
      <c r="A354" s="59">
        <v>351</v>
      </c>
      <c r="B354" s="60" t="s">
        <v>980</v>
      </c>
      <c r="C354" s="66" t="s">
        <v>1197</v>
      </c>
      <c r="D354" s="66" t="s">
        <v>985</v>
      </c>
      <c r="E354" s="154">
        <v>350</v>
      </c>
      <c r="F354" s="154">
        <v>350</v>
      </c>
      <c r="G354" s="153" t="s">
        <v>1038</v>
      </c>
      <c r="H354" s="66"/>
      <c r="I354" s="27"/>
    </row>
    <row r="355" spans="1:9" ht="22.5">
      <c r="A355" s="59">
        <v>352</v>
      </c>
      <c r="B355" s="60" t="s">
        <v>980</v>
      </c>
      <c r="C355" s="157" t="s">
        <v>1198</v>
      </c>
      <c r="D355" s="157" t="s">
        <v>985</v>
      </c>
      <c r="E355" s="160">
        <v>50</v>
      </c>
      <c r="F355" s="154">
        <v>50</v>
      </c>
      <c r="G355" s="66" t="s">
        <v>986</v>
      </c>
      <c r="H355" s="157" t="s">
        <v>987</v>
      </c>
      <c r="I355" s="27"/>
    </row>
    <row r="356" spans="1:9" ht="22.5">
      <c r="A356" s="59">
        <v>353</v>
      </c>
      <c r="B356" s="60" t="s">
        <v>980</v>
      </c>
      <c r="C356" s="66" t="s">
        <v>1199</v>
      </c>
      <c r="D356" s="66" t="s">
        <v>985</v>
      </c>
      <c r="E356" s="154">
        <v>17</v>
      </c>
      <c r="F356" s="154">
        <v>17</v>
      </c>
      <c r="G356" s="66" t="s">
        <v>986</v>
      </c>
      <c r="H356" s="66" t="s">
        <v>987</v>
      </c>
      <c r="I356" s="27"/>
    </row>
    <row r="357" spans="1:9" ht="22.5">
      <c r="A357" s="59">
        <v>354</v>
      </c>
      <c r="B357" s="60" t="s">
        <v>980</v>
      </c>
      <c r="C357" s="66" t="s">
        <v>1200</v>
      </c>
      <c r="D357" s="66" t="s">
        <v>985</v>
      </c>
      <c r="E357" s="154">
        <v>3805</v>
      </c>
      <c r="F357" s="154">
        <v>241</v>
      </c>
      <c r="G357" s="66" t="s">
        <v>986</v>
      </c>
      <c r="H357" s="63" t="s">
        <v>987</v>
      </c>
      <c r="I357" s="13"/>
    </row>
    <row r="358" spans="1:9" ht="22.5">
      <c r="A358" s="59">
        <v>355</v>
      </c>
      <c r="B358" s="60" t="s">
        <v>980</v>
      </c>
      <c r="C358" s="66" t="s">
        <v>1201</v>
      </c>
      <c r="D358" s="66" t="s">
        <v>985</v>
      </c>
      <c r="E358" s="154">
        <v>12</v>
      </c>
      <c r="F358" s="154">
        <v>6</v>
      </c>
      <c r="G358" s="153" t="s">
        <v>1008</v>
      </c>
      <c r="H358" s="66"/>
      <c r="I358" s="27"/>
    </row>
    <row r="359" spans="1:9" ht="22.5">
      <c r="A359" s="59">
        <v>356</v>
      </c>
      <c r="B359" s="60" t="s">
        <v>980</v>
      </c>
      <c r="C359" s="66" t="s">
        <v>1202</v>
      </c>
      <c r="D359" s="66" t="s">
        <v>985</v>
      </c>
      <c r="E359" s="154">
        <v>4</v>
      </c>
      <c r="F359" s="154">
        <v>4</v>
      </c>
      <c r="G359" s="66" t="s">
        <v>1008</v>
      </c>
      <c r="H359" s="66"/>
      <c r="I359" s="27"/>
    </row>
    <row r="360" spans="1:9" ht="22.5">
      <c r="A360" s="59">
        <v>357</v>
      </c>
      <c r="B360" s="60" t="s">
        <v>980</v>
      </c>
      <c r="C360" s="66" t="s">
        <v>1203</v>
      </c>
      <c r="D360" s="66" t="s">
        <v>985</v>
      </c>
      <c r="E360" s="154">
        <v>8</v>
      </c>
      <c r="F360" s="154">
        <v>4</v>
      </c>
      <c r="G360" s="153" t="s">
        <v>1008</v>
      </c>
      <c r="H360" s="66"/>
      <c r="I360" s="27"/>
    </row>
    <row r="361" spans="1:9" ht="22.5">
      <c r="A361" s="59">
        <v>358</v>
      </c>
      <c r="B361" s="60" t="s">
        <v>980</v>
      </c>
      <c r="C361" s="66" t="s">
        <v>1204</v>
      </c>
      <c r="D361" s="66" t="s">
        <v>1007</v>
      </c>
      <c r="E361" s="154">
        <v>8</v>
      </c>
      <c r="F361" s="154">
        <v>8</v>
      </c>
      <c r="G361" s="66" t="s">
        <v>986</v>
      </c>
      <c r="H361" s="66" t="s">
        <v>987</v>
      </c>
      <c r="I361" s="27"/>
    </row>
    <row r="362" spans="1:9" ht="22.5">
      <c r="A362" s="59">
        <v>359</v>
      </c>
      <c r="B362" s="60" t="s">
        <v>980</v>
      </c>
      <c r="C362" s="66" t="s">
        <v>1205</v>
      </c>
      <c r="D362" s="66" t="s">
        <v>1029</v>
      </c>
      <c r="E362" s="154">
        <v>218</v>
      </c>
      <c r="F362" s="154">
        <v>218</v>
      </c>
      <c r="G362" s="66" t="s">
        <v>986</v>
      </c>
      <c r="H362" s="63" t="s">
        <v>987</v>
      </c>
      <c r="I362" s="27"/>
    </row>
    <row r="363" spans="1:9" ht="22.5">
      <c r="A363" s="59">
        <v>360</v>
      </c>
      <c r="B363" s="60" t="s">
        <v>980</v>
      </c>
      <c r="C363" s="66" t="s">
        <v>1206</v>
      </c>
      <c r="D363" s="66" t="s">
        <v>985</v>
      </c>
      <c r="E363" s="154">
        <v>76</v>
      </c>
      <c r="F363" s="154">
        <v>76</v>
      </c>
      <c r="G363" s="66" t="s">
        <v>986</v>
      </c>
      <c r="H363" s="63" t="s">
        <v>987</v>
      </c>
      <c r="I363" s="27"/>
    </row>
    <row r="364" spans="1:9" ht="22.5">
      <c r="A364" s="59">
        <v>361</v>
      </c>
      <c r="B364" s="60" t="s">
        <v>980</v>
      </c>
      <c r="C364" s="66" t="s">
        <v>1207</v>
      </c>
      <c r="D364" s="66" t="s">
        <v>985</v>
      </c>
      <c r="E364" s="154">
        <v>635</v>
      </c>
      <c r="F364" s="154">
        <v>635</v>
      </c>
      <c r="G364" s="66" t="s">
        <v>1038</v>
      </c>
      <c r="H364" s="63"/>
      <c r="I364" s="27"/>
    </row>
    <row r="365" spans="1:9" ht="22.5">
      <c r="A365" s="59">
        <v>362</v>
      </c>
      <c r="B365" s="60" t="s">
        <v>980</v>
      </c>
      <c r="C365" s="157" t="s">
        <v>1208</v>
      </c>
      <c r="D365" s="157" t="s">
        <v>985</v>
      </c>
      <c r="E365" s="160">
        <v>60</v>
      </c>
      <c r="F365" s="154">
        <v>60</v>
      </c>
      <c r="G365" s="66" t="s">
        <v>986</v>
      </c>
      <c r="H365" s="158" t="s">
        <v>987</v>
      </c>
      <c r="I365" s="13"/>
    </row>
    <row r="366" spans="1:9" ht="22.5">
      <c r="A366" s="59">
        <v>363</v>
      </c>
      <c r="B366" s="60" t="s">
        <v>980</v>
      </c>
      <c r="C366" s="66" t="s">
        <v>1209</v>
      </c>
      <c r="D366" s="66" t="s">
        <v>1007</v>
      </c>
      <c r="E366" s="154">
        <v>279</v>
      </c>
      <c r="F366" s="154">
        <v>279</v>
      </c>
      <c r="G366" s="66" t="s">
        <v>986</v>
      </c>
      <c r="H366" s="66" t="s">
        <v>987</v>
      </c>
      <c r="I366" s="13"/>
    </row>
    <row r="367" spans="1:9" ht="22.5">
      <c r="A367" s="59">
        <v>364</v>
      </c>
      <c r="B367" s="60" t="s">
        <v>980</v>
      </c>
      <c r="C367" s="66" t="s">
        <v>1210</v>
      </c>
      <c r="D367" s="66" t="s">
        <v>985</v>
      </c>
      <c r="E367" s="154">
        <v>76</v>
      </c>
      <c r="F367" s="154">
        <v>76</v>
      </c>
      <c r="G367" s="66" t="s">
        <v>986</v>
      </c>
      <c r="H367" s="63" t="s">
        <v>987</v>
      </c>
      <c r="I367" s="27"/>
    </row>
    <row r="368" spans="1:9" ht="22.5">
      <c r="A368" s="59">
        <v>365</v>
      </c>
      <c r="B368" s="60" t="s">
        <v>980</v>
      </c>
      <c r="C368" s="66" t="s">
        <v>1211</v>
      </c>
      <c r="D368" s="66" t="s">
        <v>1029</v>
      </c>
      <c r="E368" s="154">
        <v>582</v>
      </c>
      <c r="F368" s="154">
        <v>582</v>
      </c>
      <c r="G368" s="66" t="s">
        <v>986</v>
      </c>
      <c r="H368" s="63" t="s">
        <v>987</v>
      </c>
      <c r="I368" s="27"/>
    </row>
    <row r="369" spans="1:9" ht="22.5">
      <c r="A369" s="59">
        <v>366</v>
      </c>
      <c r="B369" s="60" t="s">
        <v>980</v>
      </c>
      <c r="C369" s="66" t="s">
        <v>1212</v>
      </c>
      <c r="D369" s="66" t="s">
        <v>1029</v>
      </c>
      <c r="E369" s="154">
        <v>28</v>
      </c>
      <c r="F369" s="154">
        <v>28</v>
      </c>
      <c r="G369" s="66" t="s">
        <v>986</v>
      </c>
      <c r="H369" s="63" t="s">
        <v>987</v>
      </c>
      <c r="I369" s="27"/>
    </row>
    <row r="370" spans="1:9" ht="22.5">
      <c r="A370" s="59">
        <v>367</v>
      </c>
      <c r="B370" s="60" t="s">
        <v>980</v>
      </c>
      <c r="C370" s="66" t="s">
        <v>1213</v>
      </c>
      <c r="D370" s="66" t="s">
        <v>985</v>
      </c>
      <c r="E370" s="154">
        <v>119</v>
      </c>
      <c r="F370" s="154">
        <v>119</v>
      </c>
      <c r="G370" s="66" t="s">
        <v>986</v>
      </c>
      <c r="H370" s="63" t="s">
        <v>987</v>
      </c>
      <c r="I370" s="27"/>
    </row>
    <row r="371" spans="1:9" ht="22.5">
      <c r="A371" s="59">
        <v>368</v>
      </c>
      <c r="B371" s="60" t="s">
        <v>980</v>
      </c>
      <c r="C371" s="66" t="s">
        <v>1214</v>
      </c>
      <c r="D371" s="66" t="s">
        <v>1029</v>
      </c>
      <c r="E371" s="154">
        <v>117</v>
      </c>
      <c r="F371" s="154">
        <v>117</v>
      </c>
      <c r="G371" s="66" t="s">
        <v>986</v>
      </c>
      <c r="H371" s="63" t="s">
        <v>987</v>
      </c>
      <c r="I371" s="161"/>
    </row>
    <row r="372" spans="1:9" ht="22.5">
      <c r="A372" s="59">
        <v>369</v>
      </c>
      <c r="B372" s="60" t="s">
        <v>980</v>
      </c>
      <c r="C372" s="66" t="s">
        <v>1215</v>
      </c>
      <c r="D372" s="66" t="s">
        <v>1007</v>
      </c>
      <c r="E372" s="154">
        <v>648</v>
      </c>
      <c r="F372" s="154">
        <v>523</v>
      </c>
      <c r="G372" s="66" t="s">
        <v>1086</v>
      </c>
      <c r="H372" s="63" t="s">
        <v>987</v>
      </c>
      <c r="I372" s="161"/>
    </row>
    <row r="373" spans="1:9" ht="22.5">
      <c r="A373" s="59">
        <v>370</v>
      </c>
      <c r="B373" s="60" t="s">
        <v>980</v>
      </c>
      <c r="C373" s="66" t="s">
        <v>1216</v>
      </c>
      <c r="D373" s="66" t="s">
        <v>1029</v>
      </c>
      <c r="E373" s="154">
        <v>323</v>
      </c>
      <c r="F373" s="154">
        <v>9</v>
      </c>
      <c r="G373" s="66" t="s">
        <v>986</v>
      </c>
      <c r="H373" s="63" t="s">
        <v>987</v>
      </c>
      <c r="I373" s="161"/>
    </row>
    <row r="374" spans="1:9" ht="22.5">
      <c r="A374" s="59">
        <v>371</v>
      </c>
      <c r="B374" s="60" t="s">
        <v>980</v>
      </c>
      <c r="C374" s="66" t="s">
        <v>1217</v>
      </c>
      <c r="D374" s="66" t="s">
        <v>1029</v>
      </c>
      <c r="E374" s="154">
        <v>358</v>
      </c>
      <c r="F374" s="154">
        <v>306</v>
      </c>
      <c r="G374" s="66" t="s">
        <v>986</v>
      </c>
      <c r="H374" s="63" t="s">
        <v>987</v>
      </c>
      <c r="I374" s="161"/>
    </row>
    <row r="375" spans="1:9" ht="22.5">
      <c r="A375" s="59">
        <v>372</v>
      </c>
      <c r="B375" s="60" t="s">
        <v>980</v>
      </c>
      <c r="C375" s="66" t="s">
        <v>1218</v>
      </c>
      <c r="D375" s="66" t="s">
        <v>985</v>
      </c>
      <c r="E375" s="154">
        <v>63</v>
      </c>
      <c r="F375" s="154">
        <v>63</v>
      </c>
      <c r="G375" s="66" t="s">
        <v>986</v>
      </c>
      <c r="H375" s="63" t="s">
        <v>987</v>
      </c>
      <c r="I375" s="27"/>
    </row>
    <row r="376" spans="1:9" ht="22.5">
      <c r="A376" s="59">
        <v>373</v>
      </c>
      <c r="B376" s="60" t="s">
        <v>980</v>
      </c>
      <c r="C376" s="66" t="s">
        <v>1219</v>
      </c>
      <c r="D376" s="66" t="s">
        <v>1007</v>
      </c>
      <c r="E376" s="154">
        <v>192</v>
      </c>
      <c r="F376" s="154">
        <v>192</v>
      </c>
      <c r="G376" s="66" t="s">
        <v>1086</v>
      </c>
      <c r="H376" s="63" t="s">
        <v>987</v>
      </c>
      <c r="I376" s="27"/>
    </row>
    <row r="377" spans="1:9" ht="22.5">
      <c r="A377" s="59">
        <v>374</v>
      </c>
      <c r="B377" s="60" t="s">
        <v>980</v>
      </c>
      <c r="C377" s="66" t="s">
        <v>1220</v>
      </c>
      <c r="D377" s="66" t="s">
        <v>985</v>
      </c>
      <c r="E377" s="154">
        <v>487</v>
      </c>
      <c r="F377" s="154">
        <v>183</v>
      </c>
      <c r="G377" s="66" t="s">
        <v>986</v>
      </c>
      <c r="H377" s="63" t="s">
        <v>987</v>
      </c>
      <c r="I377" s="27"/>
    </row>
    <row r="378" spans="1:9" ht="22.5">
      <c r="A378" s="59">
        <v>375</v>
      </c>
      <c r="B378" s="60" t="s">
        <v>980</v>
      </c>
      <c r="C378" s="66" t="s">
        <v>1221</v>
      </c>
      <c r="D378" s="66" t="s">
        <v>985</v>
      </c>
      <c r="E378" s="154">
        <v>7</v>
      </c>
      <c r="F378" s="154">
        <v>7</v>
      </c>
      <c r="G378" s="66" t="s">
        <v>986</v>
      </c>
      <c r="H378" s="63" t="s">
        <v>987</v>
      </c>
      <c r="I378" s="27"/>
    </row>
    <row r="379" spans="1:9" ht="22.5">
      <c r="A379" s="59">
        <v>376</v>
      </c>
      <c r="B379" s="60" t="s">
        <v>980</v>
      </c>
      <c r="C379" s="66" t="s">
        <v>1222</v>
      </c>
      <c r="D379" s="66" t="s">
        <v>1007</v>
      </c>
      <c r="E379" s="154">
        <v>23</v>
      </c>
      <c r="F379" s="154">
        <v>23</v>
      </c>
      <c r="G379" s="66" t="s">
        <v>1086</v>
      </c>
      <c r="H379" s="63" t="s">
        <v>987</v>
      </c>
      <c r="I379" s="27"/>
    </row>
    <row r="380" spans="1:9" ht="22.5">
      <c r="A380" s="59">
        <v>377</v>
      </c>
      <c r="B380" s="60" t="s">
        <v>980</v>
      </c>
      <c r="C380" s="66" t="s">
        <v>1223</v>
      </c>
      <c r="D380" s="66" t="s">
        <v>1007</v>
      </c>
      <c r="E380" s="154">
        <v>175</v>
      </c>
      <c r="F380" s="154">
        <v>135</v>
      </c>
      <c r="G380" s="66" t="s">
        <v>986</v>
      </c>
      <c r="H380" s="63" t="s">
        <v>987</v>
      </c>
      <c r="I380" s="27"/>
    </row>
    <row r="381" spans="1:9" ht="22.5">
      <c r="A381" s="59">
        <v>378</v>
      </c>
      <c r="B381" s="60" t="s">
        <v>980</v>
      </c>
      <c r="C381" s="66" t="s">
        <v>1224</v>
      </c>
      <c r="D381" s="66" t="s">
        <v>1007</v>
      </c>
      <c r="E381" s="154">
        <v>269</v>
      </c>
      <c r="F381" s="154">
        <v>241</v>
      </c>
      <c r="G381" s="66" t="s">
        <v>986</v>
      </c>
      <c r="H381" s="63" t="s">
        <v>987</v>
      </c>
      <c r="I381" s="27"/>
    </row>
    <row r="382" spans="1:9" ht="22.5">
      <c r="A382" s="59">
        <v>379</v>
      </c>
      <c r="B382" s="60" t="s">
        <v>980</v>
      </c>
      <c r="C382" s="66" t="s">
        <v>1225</v>
      </c>
      <c r="D382" s="66" t="s">
        <v>985</v>
      </c>
      <c r="E382" s="154">
        <v>43</v>
      </c>
      <c r="F382" s="154">
        <v>43</v>
      </c>
      <c r="G382" s="66" t="s">
        <v>986</v>
      </c>
      <c r="H382" s="63" t="s">
        <v>987</v>
      </c>
      <c r="I382" s="27"/>
    </row>
    <row r="383" spans="1:9" ht="22.5">
      <c r="A383" s="59">
        <v>380</v>
      </c>
      <c r="B383" s="60" t="s">
        <v>980</v>
      </c>
      <c r="C383" s="66" t="s">
        <v>1226</v>
      </c>
      <c r="D383" s="66" t="s">
        <v>985</v>
      </c>
      <c r="E383" s="154">
        <v>621</v>
      </c>
      <c r="F383" s="154">
        <v>621</v>
      </c>
      <c r="G383" s="66" t="s">
        <v>1038</v>
      </c>
      <c r="H383" s="63"/>
      <c r="I383" s="27"/>
    </row>
    <row r="384" spans="1:9" ht="22.5">
      <c r="A384" s="59">
        <v>381</v>
      </c>
      <c r="B384" s="60" t="s">
        <v>980</v>
      </c>
      <c r="C384" s="66" t="s">
        <v>1227</v>
      </c>
      <c r="D384" s="66" t="s">
        <v>993</v>
      </c>
      <c r="E384" s="154">
        <v>10</v>
      </c>
      <c r="F384" s="154">
        <v>10</v>
      </c>
      <c r="G384" s="66" t="s">
        <v>986</v>
      </c>
      <c r="H384" s="63" t="s">
        <v>987</v>
      </c>
      <c r="I384" s="27"/>
    </row>
    <row r="385" spans="1:9" ht="22.5">
      <c r="A385" s="59">
        <v>382</v>
      </c>
      <c r="B385" s="60" t="s">
        <v>980</v>
      </c>
      <c r="C385" s="66" t="s">
        <v>1228</v>
      </c>
      <c r="D385" s="66" t="s">
        <v>993</v>
      </c>
      <c r="E385" s="154">
        <v>79</v>
      </c>
      <c r="F385" s="154">
        <v>79</v>
      </c>
      <c r="G385" s="66" t="s">
        <v>986</v>
      </c>
      <c r="H385" s="63" t="s">
        <v>987</v>
      </c>
      <c r="I385" s="27"/>
    </row>
    <row r="386" spans="1:9" ht="22.5">
      <c r="A386" s="59">
        <v>383</v>
      </c>
      <c r="B386" s="60" t="s">
        <v>980</v>
      </c>
      <c r="C386" s="66">
        <v>1215</v>
      </c>
      <c r="D386" s="66" t="s">
        <v>985</v>
      </c>
      <c r="E386" s="154">
        <v>701</v>
      </c>
      <c r="F386" s="154">
        <v>701</v>
      </c>
      <c r="G386" s="66" t="s">
        <v>1004</v>
      </c>
      <c r="H386" s="63" t="s">
        <v>987</v>
      </c>
      <c r="I386" s="27"/>
    </row>
    <row r="387" spans="1:9" ht="22.5">
      <c r="A387" s="59">
        <v>384</v>
      </c>
      <c r="B387" s="60" t="s">
        <v>980</v>
      </c>
      <c r="C387" s="66" t="s">
        <v>1229</v>
      </c>
      <c r="D387" s="66" t="s">
        <v>1007</v>
      </c>
      <c r="E387" s="154">
        <v>33</v>
      </c>
      <c r="F387" s="154">
        <v>33</v>
      </c>
      <c r="G387" s="66" t="s">
        <v>986</v>
      </c>
      <c r="H387" s="63" t="s">
        <v>987</v>
      </c>
      <c r="I387" s="27"/>
    </row>
    <row r="388" spans="1:9" ht="22.5">
      <c r="A388" s="59">
        <v>385</v>
      </c>
      <c r="B388" s="60" t="s">
        <v>980</v>
      </c>
      <c r="C388" s="66" t="s">
        <v>1230</v>
      </c>
      <c r="D388" s="66" t="s">
        <v>985</v>
      </c>
      <c r="E388" s="154">
        <v>298</v>
      </c>
      <c r="F388" s="154">
        <v>298</v>
      </c>
      <c r="G388" s="66" t="s">
        <v>986</v>
      </c>
      <c r="H388" s="63" t="s">
        <v>987</v>
      </c>
      <c r="I388" s="27"/>
    </row>
    <row r="389" spans="1:9" ht="22.5">
      <c r="A389" s="59">
        <v>386</v>
      </c>
      <c r="B389" s="60" t="s">
        <v>980</v>
      </c>
      <c r="C389" s="66" t="s">
        <v>1231</v>
      </c>
      <c r="D389" s="66" t="s">
        <v>1011</v>
      </c>
      <c r="E389" s="160">
        <v>164</v>
      </c>
      <c r="F389" s="154">
        <v>61</v>
      </c>
      <c r="G389" s="157" t="s">
        <v>1038</v>
      </c>
      <c r="H389" s="158"/>
      <c r="I389" s="27"/>
    </row>
    <row r="390" spans="1:9" ht="22.5">
      <c r="A390" s="59">
        <v>387</v>
      </c>
      <c r="B390" s="60" t="s">
        <v>980</v>
      </c>
      <c r="C390" s="66" t="s">
        <v>1232</v>
      </c>
      <c r="D390" s="66" t="s">
        <v>1007</v>
      </c>
      <c r="E390" s="154">
        <v>10</v>
      </c>
      <c r="F390" s="154">
        <v>10</v>
      </c>
      <c r="G390" s="66" t="s">
        <v>986</v>
      </c>
      <c r="H390" s="63" t="s">
        <v>987</v>
      </c>
      <c r="I390" s="27"/>
    </row>
    <row r="391" spans="1:9" ht="22.5">
      <c r="A391" s="59">
        <v>388</v>
      </c>
      <c r="B391" s="60" t="s">
        <v>980</v>
      </c>
      <c r="C391" s="66" t="s">
        <v>1233</v>
      </c>
      <c r="D391" s="66" t="s">
        <v>985</v>
      </c>
      <c r="E391" s="154">
        <v>3</v>
      </c>
      <c r="F391" s="154">
        <v>3</v>
      </c>
      <c r="G391" s="66" t="s">
        <v>986</v>
      </c>
      <c r="H391" s="63" t="s">
        <v>987</v>
      </c>
      <c r="I391" s="161"/>
    </row>
    <row r="392" spans="1:9" ht="22.5">
      <c r="A392" s="59">
        <v>389</v>
      </c>
      <c r="B392" s="60" t="s">
        <v>980</v>
      </c>
      <c r="C392" s="66" t="s">
        <v>1234</v>
      </c>
      <c r="D392" s="66" t="s">
        <v>985</v>
      </c>
      <c r="E392" s="154">
        <v>93</v>
      </c>
      <c r="F392" s="154">
        <v>93</v>
      </c>
      <c r="G392" s="66" t="s">
        <v>986</v>
      </c>
      <c r="H392" s="63" t="s">
        <v>987</v>
      </c>
      <c r="I392" s="161"/>
    </row>
    <row r="393" spans="1:9" ht="22.5">
      <c r="A393" s="59">
        <v>390</v>
      </c>
      <c r="B393" s="60" t="s">
        <v>980</v>
      </c>
      <c r="C393" s="66" t="s">
        <v>1235</v>
      </c>
      <c r="D393" s="66" t="s">
        <v>1007</v>
      </c>
      <c r="E393" s="154">
        <v>40</v>
      </c>
      <c r="F393" s="154">
        <v>40</v>
      </c>
      <c r="G393" s="66" t="s">
        <v>986</v>
      </c>
      <c r="H393" s="63" t="s">
        <v>987</v>
      </c>
      <c r="I393" s="161"/>
    </row>
    <row r="394" spans="1:9" ht="22.5">
      <c r="A394" s="59">
        <v>391</v>
      </c>
      <c r="B394" s="60" t="s">
        <v>980</v>
      </c>
      <c r="C394" s="66" t="s">
        <v>1236</v>
      </c>
      <c r="D394" s="66" t="s">
        <v>985</v>
      </c>
      <c r="E394" s="154">
        <v>17</v>
      </c>
      <c r="F394" s="154">
        <v>17</v>
      </c>
      <c r="G394" s="66" t="s">
        <v>986</v>
      </c>
      <c r="H394" s="63" t="s">
        <v>987</v>
      </c>
      <c r="I394" s="161"/>
    </row>
    <row r="395" spans="1:9" ht="22.5">
      <c r="A395" s="59">
        <v>392</v>
      </c>
      <c r="B395" s="60" t="s">
        <v>980</v>
      </c>
      <c r="C395" s="66" t="s">
        <v>1237</v>
      </c>
      <c r="D395" s="66" t="s">
        <v>985</v>
      </c>
      <c r="E395" s="154">
        <v>20</v>
      </c>
      <c r="F395" s="154">
        <v>20</v>
      </c>
      <c r="G395" s="66" t="s">
        <v>986</v>
      </c>
      <c r="H395" s="63" t="s">
        <v>987</v>
      </c>
      <c r="I395" s="161"/>
    </row>
    <row r="396" spans="1:9" ht="22.5">
      <c r="A396" s="59">
        <v>393</v>
      </c>
      <c r="B396" s="60" t="s">
        <v>980</v>
      </c>
      <c r="C396" s="66" t="s">
        <v>1238</v>
      </c>
      <c r="D396" s="66" t="s">
        <v>985</v>
      </c>
      <c r="E396" s="154">
        <v>36</v>
      </c>
      <c r="F396" s="154">
        <v>36</v>
      </c>
      <c r="G396" s="66" t="s">
        <v>986</v>
      </c>
      <c r="H396" s="63" t="s">
        <v>987</v>
      </c>
      <c r="I396" s="161"/>
    </row>
    <row r="397" spans="1:9" ht="22.5">
      <c r="A397" s="59">
        <v>394</v>
      </c>
      <c r="B397" s="60" t="s">
        <v>980</v>
      </c>
      <c r="C397" s="66" t="s">
        <v>1239</v>
      </c>
      <c r="D397" s="66" t="s">
        <v>1007</v>
      </c>
      <c r="E397" s="154">
        <v>301</v>
      </c>
      <c r="F397" s="154">
        <v>301</v>
      </c>
      <c r="G397" s="66" t="s">
        <v>986</v>
      </c>
      <c r="H397" s="63" t="s">
        <v>987</v>
      </c>
      <c r="I397" s="161"/>
    </row>
    <row r="398" spans="1:9" ht="22.5">
      <c r="A398" s="59">
        <v>395</v>
      </c>
      <c r="B398" s="60" t="s">
        <v>980</v>
      </c>
      <c r="C398" s="66" t="s">
        <v>1240</v>
      </c>
      <c r="D398" s="66" t="s">
        <v>1011</v>
      </c>
      <c r="E398" s="154">
        <v>170</v>
      </c>
      <c r="F398" s="154">
        <v>170</v>
      </c>
      <c r="G398" s="66" t="s">
        <v>1008</v>
      </c>
      <c r="H398" s="36"/>
      <c r="I398" s="27"/>
    </row>
    <row r="399" spans="1:9" ht="22.5">
      <c r="A399" s="59">
        <v>396</v>
      </c>
      <c r="B399" s="156" t="s">
        <v>980</v>
      </c>
      <c r="C399" s="157" t="s">
        <v>1241</v>
      </c>
      <c r="D399" s="157" t="s">
        <v>1007</v>
      </c>
      <c r="E399" s="160">
        <v>311</v>
      </c>
      <c r="F399" s="154">
        <v>311</v>
      </c>
      <c r="G399" s="66" t="s">
        <v>986</v>
      </c>
      <c r="H399" s="158" t="s">
        <v>987</v>
      </c>
      <c r="I399" s="27"/>
    </row>
    <row r="400" spans="1:9" ht="22.5">
      <c r="A400" s="59">
        <v>397</v>
      </c>
      <c r="B400" s="60" t="s">
        <v>980</v>
      </c>
      <c r="C400" s="66" t="s">
        <v>1242</v>
      </c>
      <c r="D400" s="66" t="s">
        <v>1011</v>
      </c>
      <c r="E400" s="154">
        <v>81</v>
      </c>
      <c r="F400" s="154">
        <v>81</v>
      </c>
      <c r="G400" s="66" t="s">
        <v>1008</v>
      </c>
      <c r="H400" s="36"/>
      <c r="I400" s="27"/>
    </row>
    <row r="401" spans="1:9" ht="22.5">
      <c r="A401" s="59">
        <v>398</v>
      </c>
      <c r="B401" s="60" t="s">
        <v>980</v>
      </c>
      <c r="C401" s="66" t="s">
        <v>1243</v>
      </c>
      <c r="D401" s="66" t="s">
        <v>1011</v>
      </c>
      <c r="E401" s="154">
        <v>301</v>
      </c>
      <c r="F401" s="154">
        <v>301</v>
      </c>
      <c r="G401" s="66" t="s">
        <v>986</v>
      </c>
      <c r="H401" s="63" t="s">
        <v>987</v>
      </c>
      <c r="I401" s="27"/>
    </row>
    <row r="402" spans="1:9" ht="22.5">
      <c r="A402" s="59">
        <v>399</v>
      </c>
      <c r="B402" s="60" t="s">
        <v>980</v>
      </c>
      <c r="C402" s="66" t="s">
        <v>1244</v>
      </c>
      <c r="D402" s="66" t="s">
        <v>985</v>
      </c>
      <c r="E402" s="154">
        <v>40</v>
      </c>
      <c r="F402" s="154">
        <v>40</v>
      </c>
      <c r="G402" s="66" t="s">
        <v>986</v>
      </c>
      <c r="H402" s="63" t="s">
        <v>987</v>
      </c>
      <c r="I402" s="27"/>
    </row>
    <row r="403" spans="1:9" ht="22.5">
      <c r="A403" s="59">
        <v>400</v>
      </c>
      <c r="B403" s="60" t="s">
        <v>980</v>
      </c>
      <c r="C403" s="66" t="s">
        <v>1245</v>
      </c>
      <c r="D403" s="66" t="s">
        <v>985</v>
      </c>
      <c r="E403" s="154">
        <v>215</v>
      </c>
      <c r="F403" s="154">
        <v>198</v>
      </c>
      <c r="G403" s="66" t="s">
        <v>986</v>
      </c>
      <c r="H403" s="63" t="s">
        <v>987</v>
      </c>
      <c r="I403" s="27"/>
    </row>
    <row r="404" spans="1:9" ht="22.5">
      <c r="A404" s="59">
        <v>401</v>
      </c>
      <c r="B404" s="60" t="s">
        <v>980</v>
      </c>
      <c r="C404" s="66" t="s">
        <v>1246</v>
      </c>
      <c r="D404" s="66" t="s">
        <v>985</v>
      </c>
      <c r="E404" s="154">
        <v>11</v>
      </c>
      <c r="F404" s="154">
        <v>10</v>
      </c>
      <c r="G404" s="66" t="s">
        <v>1038</v>
      </c>
      <c r="H404" s="63"/>
      <c r="I404" s="27"/>
    </row>
    <row r="405" spans="1:9" ht="22.5">
      <c r="A405" s="59">
        <v>402</v>
      </c>
      <c r="B405" s="60" t="s">
        <v>980</v>
      </c>
      <c r="C405" s="66" t="s">
        <v>1247</v>
      </c>
      <c r="D405" s="66" t="s">
        <v>985</v>
      </c>
      <c r="E405" s="154">
        <v>72</v>
      </c>
      <c r="F405" s="154">
        <v>72</v>
      </c>
      <c r="G405" s="66" t="s">
        <v>986</v>
      </c>
      <c r="H405" s="63" t="s">
        <v>987</v>
      </c>
      <c r="I405" s="27"/>
    </row>
    <row r="406" spans="1:9" ht="22.5">
      <c r="A406" s="59">
        <v>403</v>
      </c>
      <c r="B406" s="60" t="s">
        <v>980</v>
      </c>
      <c r="C406" s="66" t="s">
        <v>1248</v>
      </c>
      <c r="D406" s="66" t="s">
        <v>985</v>
      </c>
      <c r="E406" s="154">
        <v>36</v>
      </c>
      <c r="F406" s="154">
        <v>36</v>
      </c>
      <c r="G406" s="66" t="s">
        <v>986</v>
      </c>
      <c r="H406" s="63" t="s">
        <v>987</v>
      </c>
      <c r="I406" s="27"/>
    </row>
    <row r="407" spans="1:9" ht="22.5">
      <c r="A407" s="59">
        <v>404</v>
      </c>
      <c r="B407" s="60" t="s">
        <v>980</v>
      </c>
      <c r="C407" s="66" t="s">
        <v>1249</v>
      </c>
      <c r="D407" s="66" t="s">
        <v>1007</v>
      </c>
      <c r="E407" s="154">
        <v>23</v>
      </c>
      <c r="F407" s="154">
        <v>23</v>
      </c>
      <c r="G407" s="66" t="s">
        <v>986</v>
      </c>
      <c r="H407" s="63" t="s">
        <v>987</v>
      </c>
      <c r="I407" s="27"/>
    </row>
    <row r="408" spans="1:9" ht="22.5">
      <c r="A408" s="59">
        <v>405</v>
      </c>
      <c r="B408" s="60" t="s">
        <v>980</v>
      </c>
      <c r="C408" s="66" t="s">
        <v>1250</v>
      </c>
      <c r="D408" s="66" t="s">
        <v>985</v>
      </c>
      <c r="E408" s="154">
        <v>393</v>
      </c>
      <c r="F408" s="154">
        <v>393</v>
      </c>
      <c r="G408" s="66" t="s">
        <v>986</v>
      </c>
      <c r="H408" s="63" t="s">
        <v>987</v>
      </c>
      <c r="I408" s="27"/>
    </row>
    <row r="409" spans="1:9" ht="22.5">
      <c r="A409" s="59">
        <v>406</v>
      </c>
      <c r="B409" s="60" t="s">
        <v>980</v>
      </c>
      <c r="C409" s="66" t="s">
        <v>1251</v>
      </c>
      <c r="D409" s="66" t="s">
        <v>1171</v>
      </c>
      <c r="E409" s="154">
        <v>30</v>
      </c>
      <c r="F409" s="154">
        <v>30</v>
      </c>
      <c r="G409" s="66" t="s">
        <v>986</v>
      </c>
      <c r="H409" s="63" t="s">
        <v>987</v>
      </c>
      <c r="I409" s="27"/>
    </row>
    <row r="410" spans="1:9" ht="22.5">
      <c r="A410" s="59">
        <v>407</v>
      </c>
      <c r="B410" s="60" t="s">
        <v>980</v>
      </c>
      <c r="C410" s="66" t="s">
        <v>1252</v>
      </c>
      <c r="D410" s="66" t="s">
        <v>993</v>
      </c>
      <c r="E410" s="154">
        <v>112</v>
      </c>
      <c r="F410" s="154">
        <v>13</v>
      </c>
      <c r="G410" s="66" t="s">
        <v>1086</v>
      </c>
      <c r="H410" s="63" t="s">
        <v>987</v>
      </c>
      <c r="I410" s="27"/>
    </row>
    <row r="411" spans="1:9" ht="22.5">
      <c r="A411" s="59">
        <v>408</v>
      </c>
      <c r="B411" s="60" t="s">
        <v>980</v>
      </c>
      <c r="C411" s="66" t="s">
        <v>1253</v>
      </c>
      <c r="D411" s="66" t="s">
        <v>985</v>
      </c>
      <c r="E411" s="154">
        <v>46</v>
      </c>
      <c r="F411" s="154">
        <v>46</v>
      </c>
      <c r="G411" s="66" t="s">
        <v>1086</v>
      </c>
      <c r="H411" s="63" t="s">
        <v>987</v>
      </c>
      <c r="I411" s="27"/>
    </row>
    <row r="412" spans="1:9" ht="22.5">
      <c r="A412" s="59">
        <v>409</v>
      </c>
      <c r="B412" s="60" t="s">
        <v>980</v>
      </c>
      <c r="C412" s="66" t="s">
        <v>1254</v>
      </c>
      <c r="D412" s="66" t="s">
        <v>1007</v>
      </c>
      <c r="E412" s="154">
        <v>116</v>
      </c>
      <c r="F412" s="154">
        <v>116</v>
      </c>
      <c r="G412" s="66" t="s">
        <v>1086</v>
      </c>
      <c r="H412" s="63" t="s">
        <v>987</v>
      </c>
      <c r="I412" s="27"/>
    </row>
    <row r="413" spans="1:9" ht="22.5">
      <c r="A413" s="59">
        <v>410</v>
      </c>
      <c r="B413" s="60" t="s">
        <v>980</v>
      </c>
      <c r="C413" s="66" t="s">
        <v>1255</v>
      </c>
      <c r="D413" s="66" t="s">
        <v>993</v>
      </c>
      <c r="E413" s="154">
        <v>35</v>
      </c>
      <c r="F413" s="154">
        <v>35</v>
      </c>
      <c r="G413" s="66" t="s">
        <v>1038</v>
      </c>
      <c r="H413" s="63"/>
      <c r="I413" s="27"/>
    </row>
    <row r="414" spans="1:9" ht="22.5">
      <c r="A414" s="59">
        <v>411</v>
      </c>
      <c r="B414" s="60" t="s">
        <v>980</v>
      </c>
      <c r="C414" s="66" t="s">
        <v>1256</v>
      </c>
      <c r="D414" s="66" t="s">
        <v>993</v>
      </c>
      <c r="E414" s="154">
        <v>25</v>
      </c>
      <c r="F414" s="154">
        <v>25</v>
      </c>
      <c r="G414" s="66" t="s">
        <v>986</v>
      </c>
      <c r="H414" s="63" t="s">
        <v>987</v>
      </c>
      <c r="I414" s="27"/>
    </row>
    <row r="415" spans="1:9" ht="22.5">
      <c r="A415" s="59">
        <v>412</v>
      </c>
      <c r="B415" s="60" t="s">
        <v>980</v>
      </c>
      <c r="C415" s="66" t="s">
        <v>1257</v>
      </c>
      <c r="D415" s="66" t="s">
        <v>1007</v>
      </c>
      <c r="E415" s="154">
        <v>3</v>
      </c>
      <c r="F415" s="154">
        <v>3</v>
      </c>
      <c r="G415" s="66" t="s">
        <v>986</v>
      </c>
      <c r="H415" s="63" t="s">
        <v>987</v>
      </c>
      <c r="I415" s="27"/>
    </row>
    <row r="416" spans="1:9" ht="22.5">
      <c r="A416" s="59">
        <v>413</v>
      </c>
      <c r="B416" s="60" t="s">
        <v>980</v>
      </c>
      <c r="C416" s="66" t="s">
        <v>1258</v>
      </c>
      <c r="D416" s="66" t="s">
        <v>985</v>
      </c>
      <c r="E416" s="154">
        <v>172</v>
      </c>
      <c r="F416" s="154">
        <v>172</v>
      </c>
      <c r="G416" s="66" t="s">
        <v>986</v>
      </c>
      <c r="H416" s="63" t="s">
        <v>987</v>
      </c>
      <c r="I416" s="27"/>
    </row>
    <row r="417" spans="1:9" ht="22.5">
      <c r="A417" s="59">
        <v>414</v>
      </c>
      <c r="B417" s="60" t="s">
        <v>980</v>
      </c>
      <c r="C417" s="66" t="s">
        <v>1259</v>
      </c>
      <c r="D417" s="66" t="s">
        <v>1011</v>
      </c>
      <c r="E417" s="154">
        <v>7</v>
      </c>
      <c r="F417" s="154">
        <v>7</v>
      </c>
      <c r="G417" s="66" t="s">
        <v>986</v>
      </c>
      <c r="H417" s="63" t="s">
        <v>987</v>
      </c>
      <c r="I417" s="27"/>
    </row>
    <row r="418" spans="1:9" ht="22.5">
      <c r="A418" s="59">
        <v>415</v>
      </c>
      <c r="B418" s="60" t="s">
        <v>980</v>
      </c>
      <c r="C418" s="66" t="s">
        <v>1260</v>
      </c>
      <c r="D418" s="66" t="s">
        <v>985</v>
      </c>
      <c r="E418" s="154">
        <v>157</v>
      </c>
      <c r="F418" s="154">
        <v>8</v>
      </c>
      <c r="G418" s="66" t="s">
        <v>1086</v>
      </c>
      <c r="H418" s="63" t="s">
        <v>987</v>
      </c>
      <c r="I418" s="13"/>
    </row>
    <row r="419" spans="1:9" ht="22.5">
      <c r="A419" s="59">
        <v>416</v>
      </c>
      <c r="B419" s="60" t="s">
        <v>980</v>
      </c>
      <c r="C419" s="66" t="s">
        <v>1261</v>
      </c>
      <c r="D419" s="66" t="s">
        <v>1007</v>
      </c>
      <c r="E419" s="154">
        <v>63</v>
      </c>
      <c r="F419" s="154">
        <v>63</v>
      </c>
      <c r="G419" s="66" t="s">
        <v>1086</v>
      </c>
      <c r="H419" s="63" t="s">
        <v>987</v>
      </c>
      <c r="I419" s="27"/>
    </row>
    <row r="420" spans="1:9" ht="22.5">
      <c r="A420" s="59">
        <v>417</v>
      </c>
      <c r="B420" s="60" t="s">
        <v>980</v>
      </c>
      <c r="C420" s="66" t="s">
        <v>1262</v>
      </c>
      <c r="D420" s="66" t="s">
        <v>1011</v>
      </c>
      <c r="E420" s="154">
        <v>56</v>
      </c>
      <c r="F420" s="154">
        <v>56</v>
      </c>
      <c r="G420" s="60" t="s">
        <v>1008</v>
      </c>
      <c r="H420" s="63"/>
      <c r="I420" s="13"/>
    </row>
    <row r="421" spans="1:9" ht="22.5">
      <c r="A421" s="59">
        <v>418</v>
      </c>
      <c r="B421" s="60" t="s">
        <v>980</v>
      </c>
      <c r="C421" s="66" t="s">
        <v>1263</v>
      </c>
      <c r="D421" s="66" t="s">
        <v>985</v>
      </c>
      <c r="E421" s="154">
        <v>483</v>
      </c>
      <c r="F421" s="154">
        <v>483</v>
      </c>
      <c r="G421" s="66" t="s">
        <v>986</v>
      </c>
      <c r="H421" s="63" t="s">
        <v>987</v>
      </c>
      <c r="I421" s="27"/>
    </row>
    <row r="422" spans="1:9" ht="22.5">
      <c r="A422" s="59">
        <v>419</v>
      </c>
      <c r="B422" s="60" t="s">
        <v>980</v>
      </c>
      <c r="C422" s="66" t="s">
        <v>1264</v>
      </c>
      <c r="D422" s="66" t="s">
        <v>991</v>
      </c>
      <c r="E422" s="154">
        <v>86</v>
      </c>
      <c r="F422" s="154">
        <v>45</v>
      </c>
      <c r="G422" s="66" t="s">
        <v>986</v>
      </c>
      <c r="H422" s="63" t="s">
        <v>987</v>
      </c>
      <c r="I422" s="27"/>
    </row>
    <row r="423" spans="1:9" ht="22.5">
      <c r="A423" s="59">
        <v>420</v>
      </c>
      <c r="B423" s="60" t="s">
        <v>980</v>
      </c>
      <c r="C423" s="66" t="s">
        <v>1265</v>
      </c>
      <c r="D423" s="66" t="s">
        <v>991</v>
      </c>
      <c r="E423" s="154">
        <v>171</v>
      </c>
      <c r="F423" s="154">
        <v>59</v>
      </c>
      <c r="G423" s="66" t="s">
        <v>986</v>
      </c>
      <c r="H423" s="63" t="s">
        <v>987</v>
      </c>
      <c r="I423" s="13"/>
    </row>
    <row r="424" spans="1:9" ht="22.5">
      <c r="A424" s="59">
        <v>421</v>
      </c>
      <c r="B424" s="60" t="s">
        <v>980</v>
      </c>
      <c r="C424" s="66" t="s">
        <v>1266</v>
      </c>
      <c r="D424" s="66" t="s">
        <v>985</v>
      </c>
      <c r="E424" s="154">
        <v>1876</v>
      </c>
      <c r="F424" s="154">
        <v>333</v>
      </c>
      <c r="G424" s="66" t="s">
        <v>986</v>
      </c>
      <c r="H424" s="63" t="s">
        <v>987</v>
      </c>
      <c r="I424" s="13"/>
    </row>
    <row r="425" spans="1:9" ht="22.5">
      <c r="A425" s="59">
        <v>422</v>
      </c>
      <c r="B425" s="60" t="s">
        <v>980</v>
      </c>
      <c r="C425" s="66" t="s">
        <v>1267</v>
      </c>
      <c r="D425" s="66" t="s">
        <v>991</v>
      </c>
      <c r="E425" s="154">
        <v>187000</v>
      </c>
      <c r="F425" s="154">
        <v>2650</v>
      </c>
      <c r="G425" s="66" t="s">
        <v>986</v>
      </c>
      <c r="H425" s="63" t="s">
        <v>987</v>
      </c>
      <c r="I425" s="27"/>
    </row>
    <row r="426" spans="1:9" ht="22.5">
      <c r="A426" s="59">
        <v>423</v>
      </c>
      <c r="B426" s="60" t="s">
        <v>980</v>
      </c>
      <c r="C426" s="153" t="s">
        <v>1268</v>
      </c>
      <c r="D426" s="153" t="s">
        <v>1171</v>
      </c>
      <c r="E426" s="154">
        <v>132</v>
      </c>
      <c r="F426" s="154">
        <v>3</v>
      </c>
      <c r="G426" s="66" t="s">
        <v>1086</v>
      </c>
      <c r="H426" s="66" t="s">
        <v>987</v>
      </c>
      <c r="I426" s="27"/>
    </row>
    <row r="427" spans="1:9" ht="22.5">
      <c r="A427" s="59">
        <v>424</v>
      </c>
      <c r="B427" s="60" t="s">
        <v>980</v>
      </c>
      <c r="C427" s="66">
        <v>1229</v>
      </c>
      <c r="D427" s="66" t="s">
        <v>985</v>
      </c>
      <c r="E427" s="154">
        <v>90</v>
      </c>
      <c r="F427" s="154">
        <v>48</v>
      </c>
      <c r="G427" s="66" t="s">
        <v>1004</v>
      </c>
      <c r="H427" s="63" t="s">
        <v>987</v>
      </c>
      <c r="I427" s="13"/>
    </row>
    <row r="428" spans="1:9" ht="22.5">
      <c r="A428" s="59">
        <v>425</v>
      </c>
      <c r="B428" s="60" t="s">
        <v>980</v>
      </c>
      <c r="C428" s="66" t="s">
        <v>1269</v>
      </c>
      <c r="D428" s="66" t="s">
        <v>985</v>
      </c>
      <c r="E428" s="154">
        <v>304</v>
      </c>
      <c r="F428" s="154">
        <v>304</v>
      </c>
      <c r="G428" s="66" t="s">
        <v>986</v>
      </c>
      <c r="H428" s="63" t="s">
        <v>987</v>
      </c>
      <c r="I428" s="27"/>
    </row>
    <row r="429" spans="1:9" ht="22.5">
      <c r="A429" s="59">
        <v>426</v>
      </c>
      <c r="B429" s="60" t="s">
        <v>980</v>
      </c>
      <c r="C429" s="66" t="s">
        <v>1270</v>
      </c>
      <c r="D429" s="66" t="s">
        <v>1007</v>
      </c>
      <c r="E429" s="154">
        <v>814</v>
      </c>
      <c r="F429" s="154">
        <v>814</v>
      </c>
      <c r="G429" s="66" t="s">
        <v>986</v>
      </c>
      <c r="H429" s="63" t="s">
        <v>987</v>
      </c>
      <c r="I429" s="27"/>
    </row>
    <row r="430" spans="1:9" ht="22.5">
      <c r="A430" s="59">
        <v>427</v>
      </c>
      <c r="B430" s="60" t="s">
        <v>980</v>
      </c>
      <c r="C430" s="66" t="s">
        <v>1271</v>
      </c>
      <c r="D430" s="66" t="s">
        <v>985</v>
      </c>
      <c r="E430" s="154">
        <v>79</v>
      </c>
      <c r="F430" s="154">
        <v>79</v>
      </c>
      <c r="G430" s="66" t="s">
        <v>986</v>
      </c>
      <c r="H430" s="63" t="s">
        <v>987</v>
      </c>
      <c r="I430" s="27"/>
    </row>
    <row r="431" spans="1:9" ht="22.5">
      <c r="A431" s="59">
        <v>428</v>
      </c>
      <c r="B431" s="60" t="s">
        <v>980</v>
      </c>
      <c r="C431" s="66" t="s">
        <v>1272</v>
      </c>
      <c r="D431" s="66" t="s">
        <v>1007</v>
      </c>
      <c r="E431" s="154">
        <v>1584</v>
      </c>
      <c r="F431" s="154">
        <v>1584</v>
      </c>
      <c r="G431" s="66" t="s">
        <v>986</v>
      </c>
      <c r="H431" s="63" t="s">
        <v>987</v>
      </c>
      <c r="I431" s="13"/>
    </row>
    <row r="432" spans="1:9" ht="22.5">
      <c r="A432" s="59">
        <v>429</v>
      </c>
      <c r="B432" s="60" t="s">
        <v>980</v>
      </c>
      <c r="C432" s="66" t="s">
        <v>1273</v>
      </c>
      <c r="D432" s="66" t="s">
        <v>1000</v>
      </c>
      <c r="E432" s="154">
        <v>3265</v>
      </c>
      <c r="F432" s="154">
        <v>531</v>
      </c>
      <c r="G432" s="66" t="s">
        <v>986</v>
      </c>
      <c r="H432" s="63" t="s">
        <v>987</v>
      </c>
      <c r="I432" s="27"/>
    </row>
    <row r="433" spans="1:9" ht="22.5">
      <c r="A433" s="59">
        <v>430</v>
      </c>
      <c r="B433" s="60" t="s">
        <v>980</v>
      </c>
      <c r="C433" s="66" t="s">
        <v>1274</v>
      </c>
      <c r="D433" s="66" t="s">
        <v>997</v>
      </c>
      <c r="E433" s="154">
        <v>840</v>
      </c>
      <c r="F433" s="154">
        <v>257</v>
      </c>
      <c r="G433" s="66" t="s">
        <v>986</v>
      </c>
      <c r="H433" s="63" t="s">
        <v>987</v>
      </c>
      <c r="I433" s="13"/>
    </row>
    <row r="434" spans="1:9" ht="22.5">
      <c r="A434" s="59">
        <v>431</v>
      </c>
      <c r="B434" s="60" t="s">
        <v>980</v>
      </c>
      <c r="C434" s="66" t="s">
        <v>1275</v>
      </c>
      <c r="D434" s="66" t="s">
        <v>991</v>
      </c>
      <c r="E434" s="154">
        <v>228</v>
      </c>
      <c r="F434" s="154">
        <v>228</v>
      </c>
      <c r="G434" s="66" t="s">
        <v>986</v>
      </c>
      <c r="H434" s="63" t="s">
        <v>987</v>
      </c>
      <c r="I434" s="13"/>
    </row>
    <row r="435" spans="1:9" ht="22.5">
      <c r="A435" s="59">
        <v>432</v>
      </c>
      <c r="B435" s="60" t="s">
        <v>980</v>
      </c>
      <c r="C435" s="66" t="s">
        <v>1276</v>
      </c>
      <c r="D435" s="66" t="s">
        <v>991</v>
      </c>
      <c r="E435" s="154">
        <v>66</v>
      </c>
      <c r="F435" s="154">
        <v>66</v>
      </c>
      <c r="G435" s="66" t="s">
        <v>986</v>
      </c>
      <c r="H435" s="63" t="s">
        <v>987</v>
      </c>
      <c r="I435" s="13"/>
    </row>
    <row r="436" spans="1:9" ht="22.5">
      <c r="A436" s="59">
        <v>433</v>
      </c>
      <c r="B436" s="60" t="s">
        <v>980</v>
      </c>
      <c r="C436" s="66" t="s">
        <v>1277</v>
      </c>
      <c r="D436" s="66" t="s">
        <v>997</v>
      </c>
      <c r="E436" s="154">
        <v>390</v>
      </c>
      <c r="F436" s="154">
        <v>40</v>
      </c>
      <c r="G436" s="66" t="s">
        <v>986</v>
      </c>
      <c r="H436" s="63" t="s">
        <v>987</v>
      </c>
      <c r="I436" s="13"/>
    </row>
    <row r="437" spans="1:9" ht="22.5">
      <c r="A437" s="59">
        <v>434</v>
      </c>
      <c r="B437" s="60" t="s">
        <v>980</v>
      </c>
      <c r="C437" s="66" t="s">
        <v>1278</v>
      </c>
      <c r="D437" s="66" t="s">
        <v>985</v>
      </c>
      <c r="E437" s="154">
        <v>7</v>
      </c>
      <c r="F437" s="154">
        <v>7</v>
      </c>
      <c r="G437" s="66" t="s">
        <v>986</v>
      </c>
      <c r="H437" s="63" t="s">
        <v>987</v>
      </c>
      <c r="I437" s="27"/>
    </row>
    <row r="438" spans="1:9" ht="22.5">
      <c r="A438" s="59">
        <v>435</v>
      </c>
      <c r="B438" s="60" t="s">
        <v>980</v>
      </c>
      <c r="C438" s="66" t="s">
        <v>1279</v>
      </c>
      <c r="D438" s="66" t="s">
        <v>985</v>
      </c>
      <c r="E438" s="154">
        <v>105</v>
      </c>
      <c r="F438" s="154">
        <v>9</v>
      </c>
      <c r="G438" s="66" t="s">
        <v>1038</v>
      </c>
      <c r="H438" s="63"/>
      <c r="I438" s="27"/>
    </row>
    <row r="439" spans="1:9" ht="22.5">
      <c r="A439" s="59">
        <v>436</v>
      </c>
      <c r="B439" s="60" t="s">
        <v>980</v>
      </c>
      <c r="C439" s="66" t="s">
        <v>1280</v>
      </c>
      <c r="D439" s="66" t="s">
        <v>997</v>
      </c>
      <c r="E439" s="154">
        <v>204</v>
      </c>
      <c r="F439" s="154">
        <v>204</v>
      </c>
      <c r="G439" s="66" t="s">
        <v>986</v>
      </c>
      <c r="H439" s="63" t="s">
        <v>987</v>
      </c>
      <c r="I439" s="27"/>
    </row>
    <row r="440" spans="1:9" ht="22.5">
      <c r="A440" s="59">
        <v>437</v>
      </c>
      <c r="B440" s="60" t="s">
        <v>980</v>
      </c>
      <c r="C440" s="66" t="s">
        <v>1281</v>
      </c>
      <c r="D440" s="66" t="s">
        <v>997</v>
      </c>
      <c r="E440" s="154">
        <v>36</v>
      </c>
      <c r="F440" s="154">
        <v>36</v>
      </c>
      <c r="G440" s="66" t="s">
        <v>986</v>
      </c>
      <c r="H440" s="63" t="s">
        <v>987</v>
      </c>
      <c r="I440" s="27"/>
    </row>
    <row r="441" spans="1:9" ht="22.5">
      <c r="A441" s="59">
        <v>438</v>
      </c>
      <c r="B441" s="60" t="s">
        <v>980</v>
      </c>
      <c r="C441" s="66" t="s">
        <v>1282</v>
      </c>
      <c r="D441" s="66" t="s">
        <v>985</v>
      </c>
      <c r="E441" s="154">
        <v>112</v>
      </c>
      <c r="F441" s="154">
        <v>112</v>
      </c>
      <c r="G441" s="66" t="s">
        <v>986</v>
      </c>
      <c r="H441" s="63" t="s">
        <v>987</v>
      </c>
      <c r="I441" s="27"/>
    </row>
    <row r="442" spans="1:9" ht="22.5">
      <c r="A442" s="59">
        <v>439</v>
      </c>
      <c r="B442" s="60" t="s">
        <v>980</v>
      </c>
      <c r="C442" s="66" t="s">
        <v>1283</v>
      </c>
      <c r="D442" s="66" t="s">
        <v>1000</v>
      </c>
      <c r="E442" s="154">
        <v>134</v>
      </c>
      <c r="F442" s="154">
        <v>57</v>
      </c>
      <c r="G442" s="66" t="s">
        <v>986</v>
      </c>
      <c r="H442" s="63" t="s">
        <v>987</v>
      </c>
      <c r="I442" s="27"/>
    </row>
    <row r="443" spans="1:9" ht="22.5">
      <c r="A443" s="59">
        <v>440</v>
      </c>
      <c r="B443" s="60" t="s">
        <v>980</v>
      </c>
      <c r="C443" s="66" t="s">
        <v>1284</v>
      </c>
      <c r="D443" s="66" t="s">
        <v>1000</v>
      </c>
      <c r="E443" s="154">
        <v>275</v>
      </c>
      <c r="F443" s="154">
        <v>63</v>
      </c>
      <c r="G443" s="66" t="s">
        <v>986</v>
      </c>
      <c r="H443" s="63" t="s">
        <v>987</v>
      </c>
      <c r="I443" s="13"/>
    </row>
    <row r="444" spans="1:9" ht="22.5">
      <c r="A444" s="59">
        <v>441</v>
      </c>
      <c r="B444" s="156" t="s">
        <v>980</v>
      </c>
      <c r="C444" s="157" t="s">
        <v>1285</v>
      </c>
      <c r="D444" s="157" t="s">
        <v>1011</v>
      </c>
      <c r="E444" s="160">
        <v>3059</v>
      </c>
      <c r="F444" s="154">
        <v>310</v>
      </c>
      <c r="G444" s="66" t="s">
        <v>986</v>
      </c>
      <c r="H444" s="158" t="s">
        <v>987</v>
      </c>
      <c r="I444" s="27"/>
    </row>
    <row r="445" spans="1:9" ht="22.5">
      <c r="A445" s="59">
        <v>442</v>
      </c>
      <c r="B445" s="60" t="s">
        <v>980</v>
      </c>
      <c r="C445" s="66" t="s">
        <v>1286</v>
      </c>
      <c r="D445" s="66" t="s">
        <v>1000</v>
      </c>
      <c r="E445" s="160">
        <v>2730</v>
      </c>
      <c r="F445" s="154">
        <v>165</v>
      </c>
      <c r="G445" s="66" t="s">
        <v>986</v>
      </c>
      <c r="H445" s="158" t="s">
        <v>987</v>
      </c>
      <c r="I445" s="13"/>
    </row>
    <row r="446" spans="1:9" ht="22.5">
      <c r="A446" s="59">
        <v>443</v>
      </c>
      <c r="B446" s="156" t="s">
        <v>980</v>
      </c>
      <c r="C446" s="157" t="s">
        <v>1287</v>
      </c>
      <c r="D446" s="157" t="s">
        <v>1011</v>
      </c>
      <c r="E446" s="160">
        <v>1388</v>
      </c>
      <c r="F446" s="154">
        <v>1388</v>
      </c>
      <c r="G446" s="66" t="s">
        <v>1086</v>
      </c>
      <c r="H446" s="158" t="s">
        <v>987</v>
      </c>
      <c r="I446" s="13"/>
    </row>
    <row r="447" spans="1:9" ht="22.5">
      <c r="A447" s="59">
        <v>444</v>
      </c>
      <c r="B447" s="156" t="s">
        <v>980</v>
      </c>
      <c r="C447" s="157" t="s">
        <v>1288</v>
      </c>
      <c r="D447" s="157" t="s">
        <v>1011</v>
      </c>
      <c r="E447" s="167">
        <v>298</v>
      </c>
      <c r="F447" s="154">
        <v>276</v>
      </c>
      <c r="G447" s="157" t="s">
        <v>1038</v>
      </c>
      <c r="H447" s="158"/>
      <c r="I447" s="13"/>
    </row>
    <row r="448" spans="1:9" ht="22.5">
      <c r="A448" s="59">
        <v>445</v>
      </c>
      <c r="B448" s="156" t="s">
        <v>980</v>
      </c>
      <c r="C448" s="157" t="s">
        <v>1289</v>
      </c>
      <c r="D448" s="157" t="s">
        <v>991</v>
      </c>
      <c r="E448" s="160">
        <v>310</v>
      </c>
      <c r="F448" s="154">
        <v>310</v>
      </c>
      <c r="G448" s="66" t="s">
        <v>986</v>
      </c>
      <c r="H448" s="158" t="s">
        <v>987</v>
      </c>
      <c r="I448" s="27"/>
    </row>
    <row r="449" spans="1:9" ht="22.5">
      <c r="A449" s="59">
        <v>446</v>
      </c>
      <c r="B449" s="60" t="s">
        <v>980</v>
      </c>
      <c r="C449" s="66" t="s">
        <v>1290</v>
      </c>
      <c r="D449" s="66" t="s">
        <v>991</v>
      </c>
      <c r="E449" s="154">
        <v>1133</v>
      </c>
      <c r="F449" s="154">
        <v>568</v>
      </c>
      <c r="G449" s="66" t="s">
        <v>1038</v>
      </c>
      <c r="H449" s="63"/>
      <c r="I449" s="27"/>
    </row>
    <row r="450" spans="1:9" ht="22.5">
      <c r="A450" s="59">
        <v>447</v>
      </c>
      <c r="B450" s="60" t="s">
        <v>980</v>
      </c>
      <c r="C450" s="66" t="s">
        <v>1291</v>
      </c>
      <c r="D450" s="66" t="s">
        <v>985</v>
      </c>
      <c r="E450" s="154">
        <v>1306</v>
      </c>
      <c r="F450" s="154">
        <v>14</v>
      </c>
      <c r="G450" s="66" t="s">
        <v>986</v>
      </c>
      <c r="H450" s="63" t="s">
        <v>987</v>
      </c>
      <c r="I450" s="13"/>
    </row>
    <row r="451" spans="1:9" ht="22.5">
      <c r="A451" s="59">
        <v>448</v>
      </c>
      <c r="B451" s="60" t="s">
        <v>980</v>
      </c>
      <c r="C451" s="66" t="s">
        <v>1292</v>
      </c>
      <c r="D451" s="66" t="s">
        <v>991</v>
      </c>
      <c r="E451" s="154">
        <v>503</v>
      </c>
      <c r="F451" s="154">
        <v>295</v>
      </c>
      <c r="G451" s="66" t="s">
        <v>986</v>
      </c>
      <c r="H451" s="63" t="s">
        <v>987</v>
      </c>
      <c r="I451" s="13"/>
    </row>
    <row r="452" spans="1:9" ht="22.5">
      <c r="A452" s="59">
        <v>449</v>
      </c>
      <c r="B452" s="60" t="s">
        <v>980</v>
      </c>
      <c r="C452" s="66" t="s">
        <v>1293</v>
      </c>
      <c r="D452" s="66" t="s">
        <v>1011</v>
      </c>
      <c r="E452" s="154">
        <v>241</v>
      </c>
      <c r="F452" s="154">
        <v>241</v>
      </c>
      <c r="G452" s="66" t="s">
        <v>986</v>
      </c>
      <c r="H452" s="63" t="s">
        <v>987</v>
      </c>
      <c r="I452" s="27"/>
    </row>
    <row r="453" spans="1:9" ht="22.5">
      <c r="A453" s="59">
        <v>450</v>
      </c>
      <c r="B453" s="60" t="s">
        <v>980</v>
      </c>
      <c r="C453" s="66" t="s">
        <v>1294</v>
      </c>
      <c r="D453" s="66" t="s">
        <v>985</v>
      </c>
      <c r="E453" s="154">
        <v>264</v>
      </c>
      <c r="F453" s="154">
        <v>264</v>
      </c>
      <c r="G453" s="66" t="s">
        <v>986</v>
      </c>
      <c r="H453" s="63" t="s">
        <v>987</v>
      </c>
      <c r="I453" s="27"/>
    </row>
    <row r="454" spans="1:9" ht="22.5">
      <c r="A454" s="59">
        <v>451</v>
      </c>
      <c r="B454" s="60" t="s">
        <v>980</v>
      </c>
      <c r="C454" s="66" t="s">
        <v>1295</v>
      </c>
      <c r="D454" s="66" t="s">
        <v>1000</v>
      </c>
      <c r="E454" s="154">
        <v>8746</v>
      </c>
      <c r="F454" s="154">
        <v>979</v>
      </c>
      <c r="G454" s="66" t="s">
        <v>986</v>
      </c>
      <c r="H454" s="63" t="s">
        <v>987</v>
      </c>
      <c r="I454" s="27"/>
    </row>
    <row r="455" spans="1:9" ht="22.5">
      <c r="A455" s="59">
        <v>452</v>
      </c>
      <c r="B455" s="60" t="s">
        <v>980</v>
      </c>
      <c r="C455" s="66" t="s">
        <v>1296</v>
      </c>
      <c r="D455" s="66" t="s">
        <v>985</v>
      </c>
      <c r="E455" s="154">
        <v>685</v>
      </c>
      <c r="F455" s="154">
        <v>335</v>
      </c>
      <c r="G455" s="66" t="s">
        <v>986</v>
      </c>
      <c r="H455" s="63" t="s">
        <v>987</v>
      </c>
      <c r="I455" s="161"/>
    </row>
    <row r="456" spans="1:9" ht="22.5">
      <c r="A456" s="59">
        <v>453</v>
      </c>
      <c r="B456" s="60" t="s">
        <v>980</v>
      </c>
      <c r="C456" s="66" t="s">
        <v>1297</v>
      </c>
      <c r="D456" s="66" t="s">
        <v>1011</v>
      </c>
      <c r="E456" s="154">
        <v>877</v>
      </c>
      <c r="F456" s="154">
        <v>317</v>
      </c>
      <c r="G456" s="66" t="s">
        <v>986</v>
      </c>
      <c r="H456" s="63" t="s">
        <v>987</v>
      </c>
      <c r="I456" s="27"/>
    </row>
    <row r="457" spans="1:9" ht="22.5">
      <c r="A457" s="59">
        <v>454</v>
      </c>
      <c r="B457" s="60" t="s">
        <v>980</v>
      </c>
      <c r="C457" s="66" t="s">
        <v>1298</v>
      </c>
      <c r="D457" s="66" t="s">
        <v>1029</v>
      </c>
      <c r="E457" s="154">
        <v>73</v>
      </c>
      <c r="F457" s="154">
        <v>73</v>
      </c>
      <c r="G457" s="66" t="s">
        <v>986</v>
      </c>
      <c r="H457" s="63" t="s">
        <v>987</v>
      </c>
      <c r="I457" s="27"/>
    </row>
    <row r="458" spans="1:9" ht="22.5">
      <c r="A458" s="59">
        <v>455</v>
      </c>
      <c r="B458" s="60" t="s">
        <v>980</v>
      </c>
      <c r="C458" s="66" t="s">
        <v>1299</v>
      </c>
      <c r="D458" s="66" t="s">
        <v>985</v>
      </c>
      <c r="E458" s="154">
        <v>93</v>
      </c>
      <c r="F458" s="154">
        <v>93</v>
      </c>
      <c r="G458" s="66" t="s">
        <v>986</v>
      </c>
      <c r="H458" s="63" t="s">
        <v>987</v>
      </c>
      <c r="I458" s="27"/>
    </row>
    <row r="459" spans="1:9" ht="22.5">
      <c r="A459" s="59">
        <v>456</v>
      </c>
      <c r="B459" s="60" t="s">
        <v>980</v>
      </c>
      <c r="C459" s="66" t="s">
        <v>1300</v>
      </c>
      <c r="D459" s="66" t="s">
        <v>1029</v>
      </c>
      <c r="E459" s="154">
        <v>429</v>
      </c>
      <c r="F459" s="154">
        <v>153</v>
      </c>
      <c r="G459" s="66" t="s">
        <v>986</v>
      </c>
      <c r="H459" s="63" t="s">
        <v>987</v>
      </c>
      <c r="I459" s="13"/>
    </row>
    <row r="460" spans="1:9" ht="22.5">
      <c r="A460" s="59">
        <v>457</v>
      </c>
      <c r="B460" s="60" t="s">
        <v>980</v>
      </c>
      <c r="C460" s="66" t="s">
        <v>1301</v>
      </c>
      <c r="D460" s="66" t="s">
        <v>985</v>
      </c>
      <c r="E460" s="154">
        <v>334</v>
      </c>
      <c r="F460" s="154">
        <v>334</v>
      </c>
      <c r="G460" s="66" t="s">
        <v>986</v>
      </c>
      <c r="H460" s="63" t="s">
        <v>987</v>
      </c>
      <c r="I460" s="13"/>
    </row>
    <row r="461" spans="1:9" ht="22.5">
      <c r="A461" s="59">
        <v>458</v>
      </c>
      <c r="B461" s="60" t="s">
        <v>980</v>
      </c>
      <c r="C461" s="66" t="s">
        <v>1302</v>
      </c>
      <c r="D461" s="66" t="s">
        <v>985</v>
      </c>
      <c r="E461" s="154">
        <v>674</v>
      </c>
      <c r="F461" s="154">
        <v>674</v>
      </c>
      <c r="G461" s="66" t="s">
        <v>986</v>
      </c>
      <c r="H461" s="63" t="s">
        <v>987</v>
      </c>
      <c r="I461" s="27"/>
    </row>
    <row r="462" spans="1:9" ht="22.5">
      <c r="A462" s="59">
        <v>459</v>
      </c>
      <c r="B462" s="60" t="s">
        <v>980</v>
      </c>
      <c r="C462" s="66" t="s">
        <v>1303</v>
      </c>
      <c r="D462" s="66" t="s">
        <v>985</v>
      </c>
      <c r="E462" s="154">
        <v>69</v>
      </c>
      <c r="F462" s="154">
        <v>12</v>
      </c>
      <c r="G462" s="66" t="s">
        <v>1038</v>
      </c>
      <c r="H462" s="63"/>
      <c r="I462" s="13"/>
    </row>
    <row r="463" spans="1:9" ht="22.5">
      <c r="A463" s="59">
        <v>460</v>
      </c>
      <c r="B463" s="60" t="s">
        <v>980</v>
      </c>
      <c r="C463" s="66" t="s">
        <v>1304</v>
      </c>
      <c r="D463" s="66" t="s">
        <v>985</v>
      </c>
      <c r="E463" s="154">
        <v>51</v>
      </c>
      <c r="F463" s="154">
        <v>26</v>
      </c>
      <c r="G463" s="66" t="s">
        <v>1038</v>
      </c>
      <c r="H463" s="63"/>
      <c r="I463" s="13"/>
    </row>
    <row r="464" spans="1:9" ht="22.5">
      <c r="A464" s="59">
        <v>461</v>
      </c>
      <c r="B464" s="60" t="s">
        <v>980</v>
      </c>
      <c r="C464" s="153" t="s">
        <v>1305</v>
      </c>
      <c r="D464" s="153" t="s">
        <v>985</v>
      </c>
      <c r="E464" s="154">
        <v>327</v>
      </c>
      <c r="F464" s="154">
        <v>198</v>
      </c>
      <c r="G464" s="66" t="s">
        <v>986</v>
      </c>
      <c r="H464" s="66" t="s">
        <v>987</v>
      </c>
      <c r="I464" s="27"/>
    </row>
    <row r="465" spans="1:9" ht="22.5">
      <c r="A465" s="59">
        <v>462</v>
      </c>
      <c r="B465" s="60" t="s">
        <v>980</v>
      </c>
      <c r="C465" s="153" t="s">
        <v>1306</v>
      </c>
      <c r="D465" s="153" t="s">
        <v>985</v>
      </c>
      <c r="E465" s="154">
        <v>122</v>
      </c>
      <c r="F465" s="154">
        <v>122</v>
      </c>
      <c r="G465" s="66" t="s">
        <v>986</v>
      </c>
      <c r="H465" s="66" t="s">
        <v>987</v>
      </c>
      <c r="I465" s="27"/>
    </row>
    <row r="466" spans="1:9" ht="22.5">
      <c r="A466" s="59">
        <v>463</v>
      </c>
      <c r="B466" s="60" t="s">
        <v>980</v>
      </c>
      <c r="C466" s="153" t="s">
        <v>1307</v>
      </c>
      <c r="D466" s="153" t="s">
        <v>985</v>
      </c>
      <c r="E466" s="154">
        <v>3286</v>
      </c>
      <c r="F466" s="154">
        <v>2820</v>
      </c>
      <c r="G466" s="66" t="s">
        <v>1038</v>
      </c>
      <c r="H466" s="66"/>
      <c r="I466" s="27"/>
    </row>
    <row r="467" spans="1:9" ht="22.5">
      <c r="A467" s="59">
        <v>464</v>
      </c>
      <c r="B467" s="60" t="s">
        <v>980</v>
      </c>
      <c r="C467" s="153" t="s">
        <v>1308</v>
      </c>
      <c r="D467" s="153" t="s">
        <v>985</v>
      </c>
      <c r="E467" s="154">
        <v>876</v>
      </c>
      <c r="F467" s="154">
        <v>876</v>
      </c>
      <c r="G467" s="66" t="s">
        <v>986</v>
      </c>
      <c r="H467" s="66" t="s">
        <v>987</v>
      </c>
      <c r="I467" s="27"/>
    </row>
    <row r="468" spans="1:9" ht="22.5">
      <c r="A468" s="59">
        <v>465</v>
      </c>
      <c r="B468" s="60" t="s">
        <v>980</v>
      </c>
      <c r="C468" s="153" t="s">
        <v>1309</v>
      </c>
      <c r="D468" s="153" t="s">
        <v>985</v>
      </c>
      <c r="E468" s="154">
        <v>430</v>
      </c>
      <c r="F468" s="154">
        <v>355</v>
      </c>
      <c r="G468" s="66" t="s">
        <v>1004</v>
      </c>
      <c r="H468" s="66" t="s">
        <v>987</v>
      </c>
      <c r="I468" s="27"/>
    </row>
    <row r="469" spans="1:9" ht="22.5">
      <c r="A469" s="59">
        <v>466</v>
      </c>
      <c r="B469" s="60" t="s">
        <v>980</v>
      </c>
      <c r="C469" s="153" t="s">
        <v>1310</v>
      </c>
      <c r="D469" s="153" t="s">
        <v>985</v>
      </c>
      <c r="E469" s="154">
        <v>302</v>
      </c>
      <c r="F469" s="154">
        <v>205</v>
      </c>
      <c r="G469" s="66" t="s">
        <v>1004</v>
      </c>
      <c r="H469" s="66" t="s">
        <v>987</v>
      </c>
      <c r="I469" s="13"/>
    </row>
    <row r="470" spans="1:9" ht="22.5">
      <c r="A470" s="59">
        <v>467</v>
      </c>
      <c r="B470" s="60" t="s">
        <v>980</v>
      </c>
      <c r="C470" s="153" t="s">
        <v>1311</v>
      </c>
      <c r="D470" s="153" t="s">
        <v>985</v>
      </c>
      <c r="E470" s="154">
        <v>387</v>
      </c>
      <c r="F470" s="154">
        <v>299</v>
      </c>
      <c r="G470" s="66" t="s">
        <v>1038</v>
      </c>
      <c r="H470" s="66"/>
      <c r="I470" s="27"/>
    </row>
    <row r="471" spans="1:9" ht="22.5">
      <c r="A471" s="59">
        <v>468</v>
      </c>
      <c r="B471" s="60" t="s">
        <v>980</v>
      </c>
      <c r="C471" s="153" t="s">
        <v>1312</v>
      </c>
      <c r="D471" s="153" t="s">
        <v>1011</v>
      </c>
      <c r="E471" s="154">
        <v>707</v>
      </c>
      <c r="F471" s="154">
        <v>707</v>
      </c>
      <c r="G471" s="66" t="s">
        <v>1038</v>
      </c>
      <c r="H471" s="66"/>
      <c r="I471" s="27"/>
    </row>
    <row r="472" spans="1:9" ht="22.5">
      <c r="A472" s="59">
        <v>469</v>
      </c>
      <c r="B472" s="60" t="s">
        <v>980</v>
      </c>
      <c r="C472" s="153" t="s">
        <v>1313</v>
      </c>
      <c r="D472" s="153" t="s">
        <v>1011</v>
      </c>
      <c r="E472" s="154">
        <v>480</v>
      </c>
      <c r="F472" s="154">
        <v>480</v>
      </c>
      <c r="G472" s="66" t="s">
        <v>1038</v>
      </c>
      <c r="H472" s="66"/>
      <c r="I472" s="27"/>
    </row>
    <row r="473" spans="1:9" ht="22.5">
      <c r="A473" s="59">
        <v>470</v>
      </c>
      <c r="B473" s="60" t="s">
        <v>980</v>
      </c>
      <c r="C473" s="153" t="s">
        <v>1314</v>
      </c>
      <c r="D473" s="153" t="s">
        <v>997</v>
      </c>
      <c r="E473" s="154">
        <v>1336</v>
      </c>
      <c r="F473" s="154">
        <v>14</v>
      </c>
      <c r="G473" s="66" t="s">
        <v>986</v>
      </c>
      <c r="H473" s="66" t="s">
        <v>987</v>
      </c>
      <c r="I473" s="27"/>
    </row>
    <row r="474" spans="1:9" ht="22.5">
      <c r="A474" s="59">
        <v>471</v>
      </c>
      <c r="B474" s="60" t="s">
        <v>980</v>
      </c>
      <c r="C474" s="153" t="s">
        <v>1315</v>
      </c>
      <c r="D474" s="153" t="s">
        <v>1031</v>
      </c>
      <c r="E474" s="154">
        <v>817</v>
      </c>
      <c r="F474" s="154">
        <v>630</v>
      </c>
      <c r="G474" s="66" t="s">
        <v>1004</v>
      </c>
      <c r="H474" s="66" t="s">
        <v>987</v>
      </c>
      <c r="I474" s="27"/>
    </row>
    <row r="475" spans="1:9" ht="22.5">
      <c r="A475" s="59">
        <v>472</v>
      </c>
      <c r="B475" s="60" t="s">
        <v>980</v>
      </c>
      <c r="C475" s="153" t="s">
        <v>1316</v>
      </c>
      <c r="D475" s="153" t="s">
        <v>997</v>
      </c>
      <c r="E475" s="154">
        <v>661</v>
      </c>
      <c r="F475" s="154">
        <v>76</v>
      </c>
      <c r="G475" s="66" t="s">
        <v>986</v>
      </c>
      <c r="H475" s="66" t="s">
        <v>987</v>
      </c>
      <c r="I475" s="27"/>
    </row>
    <row r="476" spans="1:9" ht="22.5">
      <c r="A476" s="59">
        <v>473</v>
      </c>
      <c r="B476" s="60" t="s">
        <v>980</v>
      </c>
      <c r="C476" s="153" t="s">
        <v>1317</v>
      </c>
      <c r="D476" s="153" t="s">
        <v>997</v>
      </c>
      <c r="E476" s="154">
        <v>152</v>
      </c>
      <c r="F476" s="154">
        <v>152</v>
      </c>
      <c r="G476" s="66" t="s">
        <v>986</v>
      </c>
      <c r="H476" s="66" t="s">
        <v>987</v>
      </c>
      <c r="I476" s="27"/>
    </row>
    <row r="477" spans="1:9" ht="22.5">
      <c r="A477" s="59">
        <v>474</v>
      </c>
      <c r="B477" s="60" t="s">
        <v>980</v>
      </c>
      <c r="C477" s="153" t="s">
        <v>1318</v>
      </c>
      <c r="D477" s="153" t="s">
        <v>1029</v>
      </c>
      <c r="E477" s="154">
        <v>13</v>
      </c>
      <c r="F477" s="154">
        <v>13</v>
      </c>
      <c r="G477" s="66" t="s">
        <v>986</v>
      </c>
      <c r="H477" s="66" t="s">
        <v>987</v>
      </c>
      <c r="I477" s="27"/>
    </row>
    <row r="478" spans="1:9" ht="22.5">
      <c r="A478" s="59">
        <v>475</v>
      </c>
      <c r="B478" s="60" t="s">
        <v>980</v>
      </c>
      <c r="C478" s="153" t="s">
        <v>1319</v>
      </c>
      <c r="D478" s="153" t="s">
        <v>997</v>
      </c>
      <c r="E478" s="154">
        <v>86</v>
      </c>
      <c r="F478" s="154">
        <v>86</v>
      </c>
      <c r="G478" s="66" t="s">
        <v>986</v>
      </c>
      <c r="H478" s="66" t="s">
        <v>987</v>
      </c>
      <c r="I478" s="13"/>
    </row>
    <row r="479" spans="1:9" ht="22.5">
      <c r="A479" s="59">
        <v>476</v>
      </c>
      <c r="B479" s="60" t="s">
        <v>980</v>
      </c>
      <c r="C479" s="153" t="s">
        <v>1320</v>
      </c>
      <c r="D479" s="153" t="s">
        <v>991</v>
      </c>
      <c r="E479" s="154">
        <v>79</v>
      </c>
      <c r="F479" s="154">
        <v>79</v>
      </c>
      <c r="G479" s="66" t="s">
        <v>986</v>
      </c>
      <c r="H479" s="66" t="s">
        <v>987</v>
      </c>
      <c r="I479" s="13"/>
    </row>
    <row r="480" spans="1:9" ht="22.5">
      <c r="A480" s="59">
        <v>477</v>
      </c>
      <c r="B480" s="156" t="s">
        <v>980</v>
      </c>
      <c r="C480" s="157" t="s">
        <v>1321</v>
      </c>
      <c r="D480" s="157" t="s">
        <v>1011</v>
      </c>
      <c r="E480" s="160">
        <v>3074</v>
      </c>
      <c r="F480" s="154">
        <v>1417</v>
      </c>
      <c r="G480" s="66" t="s">
        <v>1086</v>
      </c>
      <c r="H480" s="158" t="s">
        <v>987</v>
      </c>
      <c r="I480" s="13"/>
    </row>
    <row r="481" spans="1:9" ht="22.5">
      <c r="A481" s="59">
        <v>478</v>
      </c>
      <c r="B481" s="60" t="s">
        <v>980</v>
      </c>
      <c r="C481" s="153" t="s">
        <v>1322</v>
      </c>
      <c r="D481" s="153" t="s">
        <v>1031</v>
      </c>
      <c r="E481" s="154">
        <v>40</v>
      </c>
      <c r="F481" s="154">
        <v>40</v>
      </c>
      <c r="G481" s="66" t="s">
        <v>1004</v>
      </c>
      <c r="H481" s="66" t="s">
        <v>987</v>
      </c>
      <c r="I481" s="13"/>
    </row>
    <row r="482" spans="1:9" ht="22.5">
      <c r="A482" s="59">
        <v>479</v>
      </c>
      <c r="B482" s="156" t="s">
        <v>980</v>
      </c>
      <c r="C482" s="157" t="s">
        <v>1323</v>
      </c>
      <c r="D482" s="157" t="s">
        <v>1011</v>
      </c>
      <c r="E482" s="160">
        <v>1388</v>
      </c>
      <c r="F482" s="154">
        <v>1388</v>
      </c>
      <c r="G482" s="66" t="s">
        <v>986</v>
      </c>
      <c r="H482" s="158" t="s">
        <v>987</v>
      </c>
      <c r="I482" s="13"/>
    </row>
    <row r="483" spans="1:9" ht="22.5">
      <c r="A483" s="59">
        <v>480</v>
      </c>
      <c r="B483" s="60" t="s">
        <v>980</v>
      </c>
      <c r="C483" s="153">
        <v>1228</v>
      </c>
      <c r="D483" s="153" t="s">
        <v>985</v>
      </c>
      <c r="E483" s="154">
        <v>483</v>
      </c>
      <c r="F483" s="154">
        <v>483</v>
      </c>
      <c r="G483" s="66" t="s">
        <v>1004</v>
      </c>
      <c r="H483" s="66" t="s">
        <v>987</v>
      </c>
      <c r="I483" s="13"/>
    </row>
    <row r="484" spans="1:9" ht="22.5">
      <c r="A484" s="59">
        <v>481</v>
      </c>
      <c r="B484" s="60" t="s">
        <v>980</v>
      </c>
      <c r="C484" s="66" t="s">
        <v>1324</v>
      </c>
      <c r="D484" s="66" t="s">
        <v>993</v>
      </c>
      <c r="E484" s="154">
        <v>83</v>
      </c>
      <c r="F484" s="154">
        <v>83</v>
      </c>
      <c r="G484" s="66" t="s">
        <v>1086</v>
      </c>
      <c r="H484" s="63" t="s">
        <v>987</v>
      </c>
      <c r="I484" s="13"/>
    </row>
    <row r="485" spans="1:9">
      <c r="A485" s="172" t="s">
        <v>959</v>
      </c>
      <c r="B485" s="173"/>
      <c r="C485" s="30"/>
      <c r="D485" s="12"/>
      <c r="E485" s="35">
        <f>SUM(E4:E484)</f>
        <v>590999</v>
      </c>
      <c r="F485" s="35">
        <f>SUM(F4:F484)</f>
        <v>158460</v>
      </c>
      <c r="G485" s="12"/>
      <c r="H485" s="91"/>
      <c r="I485" s="29"/>
    </row>
  </sheetData>
  <mergeCells count="10">
    <mergeCell ref="A485:B485"/>
    <mergeCell ref="A1:I1"/>
    <mergeCell ref="A2:A3"/>
    <mergeCell ref="B2:B3"/>
    <mergeCell ref="C2:C3"/>
    <mergeCell ref="D2:D3"/>
    <mergeCell ref="E2:F2"/>
    <mergeCell ref="G2:G3"/>
    <mergeCell ref="H2:H3"/>
    <mergeCell ref="I2:I3"/>
  </mergeCells>
  <phoneticPr fontId="2" type="noConversion"/>
  <pageMargins left="0.41" right="0.5118110236220472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M360"/>
  <sheetViews>
    <sheetView tabSelected="1" zoomScaleNormal="100" zoomScaleSheetLayoutView="100" workbookViewId="0">
      <pane xSplit="2" ySplit="5" topLeftCell="C6" activePane="bottomRight" state="frozen"/>
      <selection activeCell="I6" sqref="I6"/>
      <selection pane="topRight" activeCell="I6" sqref="I6"/>
      <selection pane="bottomLeft" activeCell="I6" sqref="I6"/>
      <selection pane="bottomRight" sqref="A1:M1"/>
    </sheetView>
  </sheetViews>
  <sheetFormatPr defaultRowHeight="13.5"/>
  <cols>
    <col min="1" max="1" width="3.77734375" style="58" customWidth="1"/>
    <col min="2" max="2" width="8.5546875" style="1" customWidth="1"/>
    <col min="3" max="3" width="6.21875" style="58" customWidth="1"/>
    <col min="4" max="4" width="3.77734375" style="58" customWidth="1"/>
    <col min="5" max="5" width="8.109375" style="2" bestFit="1" customWidth="1"/>
    <col min="6" max="6" width="7.5546875" style="2" bestFit="1" customWidth="1"/>
    <col min="7" max="7" width="9.109375" style="2" bestFit="1" customWidth="1"/>
    <col min="8" max="8" width="10.5546875" style="58" customWidth="1"/>
    <col min="9" max="9" width="26.109375" style="1" customWidth="1"/>
    <col min="10" max="10" width="17.44140625" customWidth="1"/>
    <col min="11" max="11" width="27.44140625" customWidth="1"/>
    <col min="12" max="12" width="12.33203125" customWidth="1"/>
    <col min="13" max="13" width="8.21875" style="58" customWidth="1"/>
    <col min="14" max="16384" width="8.88671875" style="58"/>
  </cols>
  <sheetData>
    <row r="1" spans="1:13" ht="28.5" customHeight="1">
      <c r="A1" s="199" t="s">
        <v>16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</row>
    <row r="2" spans="1:13" ht="28.5" customHeight="1">
      <c r="A2" s="211" t="s">
        <v>630</v>
      </c>
      <c r="B2" s="211"/>
      <c r="C2" s="211"/>
      <c r="D2" s="211"/>
      <c r="E2" s="211"/>
      <c r="F2" s="211"/>
      <c r="G2" s="211"/>
      <c r="H2" s="211"/>
      <c r="I2" s="5"/>
      <c r="J2" s="5"/>
      <c r="K2" s="5"/>
      <c r="L2" s="5"/>
      <c r="M2" s="5"/>
    </row>
    <row r="3" spans="1:13" ht="28.5" customHeight="1">
      <c r="A3" s="5"/>
      <c r="B3" s="5"/>
      <c r="C3" s="5"/>
      <c r="D3" s="5"/>
      <c r="E3" s="5"/>
      <c r="F3" s="5"/>
      <c r="G3" s="5"/>
      <c r="H3" s="5"/>
      <c r="I3" s="5"/>
      <c r="J3" s="195"/>
      <c r="K3" s="195"/>
      <c r="L3" s="195"/>
      <c r="M3" s="195"/>
    </row>
    <row r="4" spans="1:13" ht="20.100000000000001" customHeight="1">
      <c r="A4" s="200" t="s">
        <v>0</v>
      </c>
      <c r="B4" s="202" t="s">
        <v>626</v>
      </c>
      <c r="C4" s="204" t="s">
        <v>215</v>
      </c>
      <c r="D4" s="204" t="s">
        <v>627</v>
      </c>
      <c r="E4" s="206" t="s">
        <v>7</v>
      </c>
      <c r="F4" s="206"/>
      <c r="G4" s="206" t="s">
        <v>479</v>
      </c>
      <c r="H4" s="204" t="s">
        <v>628</v>
      </c>
      <c r="I4" s="204" t="s">
        <v>1</v>
      </c>
      <c r="J4" s="209" t="s">
        <v>471</v>
      </c>
      <c r="K4" s="209"/>
      <c r="L4" s="209"/>
      <c r="M4" s="207" t="s">
        <v>8</v>
      </c>
    </row>
    <row r="5" spans="1:13" ht="20.100000000000001" customHeight="1">
      <c r="A5" s="201"/>
      <c r="B5" s="203"/>
      <c r="C5" s="205"/>
      <c r="D5" s="205"/>
      <c r="E5" s="89" t="s">
        <v>9</v>
      </c>
      <c r="F5" s="89" t="s">
        <v>10</v>
      </c>
      <c r="G5" s="210"/>
      <c r="H5" s="205"/>
      <c r="I5" s="205"/>
      <c r="J5" s="90" t="s">
        <v>472</v>
      </c>
      <c r="K5" s="90" t="s">
        <v>473</v>
      </c>
      <c r="L5" s="90" t="s">
        <v>474</v>
      </c>
      <c r="M5" s="208"/>
    </row>
    <row r="6" spans="1:13" ht="23.25" customHeight="1">
      <c r="A6" s="74">
        <v>1</v>
      </c>
      <c r="B6" s="60" t="s">
        <v>32</v>
      </c>
      <c r="C6" s="66" t="s">
        <v>216</v>
      </c>
      <c r="D6" s="66" t="s">
        <v>26</v>
      </c>
      <c r="E6" s="65">
        <v>40</v>
      </c>
      <c r="F6" s="65">
        <v>24</v>
      </c>
      <c r="G6" s="65"/>
      <c r="H6" s="60" t="s">
        <v>206</v>
      </c>
      <c r="I6" s="60" t="s">
        <v>631</v>
      </c>
      <c r="J6" s="78"/>
      <c r="K6" s="78"/>
      <c r="L6" s="78"/>
      <c r="M6" s="81"/>
    </row>
    <row r="7" spans="1:13" ht="23.25" customHeight="1">
      <c r="A7" s="74">
        <v>2</v>
      </c>
      <c r="B7" s="60" t="s">
        <v>32</v>
      </c>
      <c r="C7" s="66" t="s">
        <v>217</v>
      </c>
      <c r="D7" s="66" t="s">
        <v>20</v>
      </c>
      <c r="E7" s="65">
        <v>126</v>
      </c>
      <c r="F7" s="65">
        <v>126</v>
      </c>
      <c r="G7" s="65"/>
      <c r="H7" s="60" t="s">
        <v>59</v>
      </c>
      <c r="I7" s="60" t="s">
        <v>632</v>
      </c>
      <c r="J7" s="82"/>
      <c r="K7" s="82"/>
      <c r="L7" s="82"/>
      <c r="M7" s="56"/>
    </row>
    <row r="8" spans="1:13" ht="23.25" customHeight="1">
      <c r="A8" s="74">
        <v>3</v>
      </c>
      <c r="B8" s="60" t="s">
        <v>32</v>
      </c>
      <c r="C8" s="66" t="s">
        <v>218</v>
      </c>
      <c r="D8" s="66" t="s">
        <v>60</v>
      </c>
      <c r="E8" s="65">
        <v>242</v>
      </c>
      <c r="F8" s="65">
        <v>135</v>
      </c>
      <c r="G8" s="65"/>
      <c r="H8" s="60" t="s">
        <v>59</v>
      </c>
      <c r="I8" s="60" t="s">
        <v>632</v>
      </c>
      <c r="J8" s="83"/>
      <c r="K8" s="78"/>
      <c r="L8" s="79"/>
      <c r="M8" s="56"/>
    </row>
    <row r="9" spans="1:13" ht="23.25" customHeight="1">
      <c r="A9" s="74">
        <v>4</v>
      </c>
      <c r="B9" s="60" t="s">
        <v>32</v>
      </c>
      <c r="C9" s="66">
        <v>362</v>
      </c>
      <c r="D9" s="66" t="s">
        <v>20</v>
      </c>
      <c r="E9" s="65">
        <v>58</v>
      </c>
      <c r="F9" s="65">
        <v>58</v>
      </c>
      <c r="G9" s="65"/>
      <c r="H9" s="60" t="s">
        <v>59</v>
      </c>
      <c r="I9" s="60" t="s">
        <v>632</v>
      </c>
      <c r="J9" s="83" t="s">
        <v>475</v>
      </c>
      <c r="K9" s="78" t="s">
        <v>476</v>
      </c>
      <c r="L9" s="79" t="s">
        <v>477</v>
      </c>
      <c r="M9" s="57"/>
    </row>
    <row r="10" spans="1:13" ht="24.95" customHeight="1">
      <c r="A10" s="74">
        <v>5</v>
      </c>
      <c r="B10" s="60" t="s">
        <v>32</v>
      </c>
      <c r="C10" s="66">
        <v>363</v>
      </c>
      <c r="D10" s="66" t="s">
        <v>20</v>
      </c>
      <c r="E10" s="65">
        <v>199</v>
      </c>
      <c r="F10" s="65">
        <v>105</v>
      </c>
      <c r="G10" s="65"/>
      <c r="H10" s="60" t="s">
        <v>59</v>
      </c>
      <c r="I10" s="60" t="s">
        <v>632</v>
      </c>
      <c r="J10" s="83" t="s">
        <v>475</v>
      </c>
      <c r="K10" s="78" t="s">
        <v>476</v>
      </c>
      <c r="L10" s="79" t="s">
        <v>477</v>
      </c>
      <c r="M10" s="57"/>
    </row>
    <row r="11" spans="1:13" ht="24.95" customHeight="1">
      <c r="A11" s="74">
        <v>6</v>
      </c>
      <c r="B11" s="60" t="s">
        <v>32</v>
      </c>
      <c r="C11" s="66" t="s">
        <v>335</v>
      </c>
      <c r="D11" s="66" t="s">
        <v>60</v>
      </c>
      <c r="E11" s="65">
        <v>94</v>
      </c>
      <c r="F11" s="65">
        <v>69</v>
      </c>
      <c r="G11" s="65"/>
      <c r="H11" s="60"/>
      <c r="I11" s="60"/>
      <c r="J11" s="83"/>
      <c r="K11" s="78"/>
      <c r="L11" s="79"/>
      <c r="M11" s="75"/>
    </row>
    <row r="12" spans="1:13" ht="24.95" customHeight="1">
      <c r="A12" s="74">
        <v>7</v>
      </c>
      <c r="B12" s="60" t="s">
        <v>32</v>
      </c>
      <c r="C12" s="66" t="s">
        <v>336</v>
      </c>
      <c r="D12" s="66" t="s">
        <v>60</v>
      </c>
      <c r="E12" s="65">
        <v>208</v>
      </c>
      <c r="F12" s="65">
        <v>126</v>
      </c>
      <c r="G12" s="65"/>
      <c r="H12" s="60"/>
      <c r="I12" s="60"/>
      <c r="J12" s="83"/>
      <c r="K12" s="78"/>
      <c r="L12" s="79"/>
      <c r="M12" s="27"/>
    </row>
    <row r="13" spans="1:13" ht="24.95" customHeight="1">
      <c r="A13" s="74">
        <v>8</v>
      </c>
      <c r="B13" s="60" t="s">
        <v>32</v>
      </c>
      <c r="C13" s="66">
        <v>365</v>
      </c>
      <c r="D13" s="66" t="s">
        <v>60</v>
      </c>
      <c r="E13" s="65">
        <v>313</v>
      </c>
      <c r="F13" s="65">
        <v>105</v>
      </c>
      <c r="G13" s="65"/>
      <c r="H13" s="60" t="s">
        <v>59</v>
      </c>
      <c r="I13" s="60" t="s">
        <v>632</v>
      </c>
      <c r="J13" s="83" t="s">
        <v>475</v>
      </c>
      <c r="K13" s="78" t="s">
        <v>476</v>
      </c>
      <c r="L13" s="79" t="s">
        <v>477</v>
      </c>
      <c r="M13" s="27"/>
    </row>
    <row r="14" spans="1:13" ht="24.95" customHeight="1">
      <c r="A14" s="74">
        <v>9</v>
      </c>
      <c r="B14" s="60" t="s">
        <v>32</v>
      </c>
      <c r="C14" s="61" t="s">
        <v>337</v>
      </c>
      <c r="D14" s="61" t="s">
        <v>29</v>
      </c>
      <c r="E14" s="62">
        <v>12</v>
      </c>
      <c r="F14" s="62">
        <v>12</v>
      </c>
      <c r="G14" s="62"/>
      <c r="H14" s="55" t="s">
        <v>478</v>
      </c>
      <c r="I14" s="55" t="s">
        <v>633</v>
      </c>
      <c r="J14" s="83"/>
      <c r="K14" s="78"/>
      <c r="L14" s="79"/>
      <c r="M14" s="27"/>
    </row>
    <row r="15" spans="1:13" ht="24.95" customHeight="1">
      <c r="A15" s="74">
        <v>10</v>
      </c>
      <c r="B15" s="60" t="s">
        <v>32</v>
      </c>
      <c r="C15" s="61" t="s">
        <v>338</v>
      </c>
      <c r="D15" s="61" t="s">
        <v>20</v>
      </c>
      <c r="E15" s="62">
        <v>204</v>
      </c>
      <c r="F15" s="62">
        <v>204</v>
      </c>
      <c r="G15" s="62"/>
      <c r="H15" s="60" t="s">
        <v>67</v>
      </c>
      <c r="I15" s="60" t="s">
        <v>634</v>
      </c>
      <c r="J15" s="83" t="s">
        <v>475</v>
      </c>
      <c r="K15" s="78" t="s">
        <v>476</v>
      </c>
      <c r="L15" s="79" t="s">
        <v>477</v>
      </c>
      <c r="M15" s="27"/>
    </row>
    <row r="16" spans="1:13" ht="24.95" customHeight="1">
      <c r="A16" s="74">
        <v>11</v>
      </c>
      <c r="B16" s="60" t="s">
        <v>32</v>
      </c>
      <c r="C16" s="61" t="s">
        <v>339</v>
      </c>
      <c r="D16" s="61" t="s">
        <v>68</v>
      </c>
      <c r="E16" s="62">
        <v>675</v>
      </c>
      <c r="F16" s="62">
        <v>185</v>
      </c>
      <c r="G16" s="87">
        <v>0.70666666666666667</v>
      </c>
      <c r="H16" s="60" t="s">
        <v>69</v>
      </c>
      <c r="I16" s="60" t="s">
        <v>635</v>
      </c>
      <c r="J16" s="141"/>
      <c r="K16" s="142"/>
      <c r="L16" s="143"/>
      <c r="M16" s="144"/>
    </row>
    <row r="17" spans="1:13" ht="24.95" customHeight="1">
      <c r="A17" s="74"/>
      <c r="B17" s="60"/>
      <c r="C17" s="61"/>
      <c r="D17" s="61"/>
      <c r="E17" s="62"/>
      <c r="F17" s="62"/>
      <c r="G17" s="87">
        <v>0.29333333333333333</v>
      </c>
      <c r="H17" s="60" t="s">
        <v>480</v>
      </c>
      <c r="I17" s="60" t="s">
        <v>636</v>
      </c>
      <c r="J17" s="137"/>
      <c r="K17" s="138"/>
      <c r="L17" s="139"/>
      <c r="M17" s="140"/>
    </row>
    <row r="18" spans="1:13" ht="24.95" customHeight="1">
      <c r="A18" s="74">
        <v>12</v>
      </c>
      <c r="B18" s="60" t="s">
        <v>32</v>
      </c>
      <c r="C18" s="61" t="s">
        <v>340</v>
      </c>
      <c r="D18" s="61" t="s">
        <v>26</v>
      </c>
      <c r="E18" s="62">
        <v>172</v>
      </c>
      <c r="F18" s="62">
        <v>23</v>
      </c>
      <c r="G18" s="62"/>
      <c r="H18" s="60" t="s">
        <v>66</v>
      </c>
      <c r="I18" s="60" t="s">
        <v>637</v>
      </c>
      <c r="J18" s="83"/>
      <c r="K18" s="78"/>
      <c r="L18" s="79"/>
      <c r="M18" s="27"/>
    </row>
    <row r="19" spans="1:13" ht="24" customHeight="1">
      <c r="A19" s="92">
        <v>13</v>
      </c>
      <c r="B19" s="93" t="s">
        <v>32</v>
      </c>
      <c r="C19" s="94" t="s">
        <v>341</v>
      </c>
      <c r="D19" s="94" t="s">
        <v>60</v>
      </c>
      <c r="E19" s="95">
        <v>707</v>
      </c>
      <c r="F19" s="95">
        <v>290</v>
      </c>
      <c r="G19" s="95"/>
      <c r="H19" s="93" t="s">
        <v>1327</v>
      </c>
      <c r="I19" s="93" t="s">
        <v>638</v>
      </c>
      <c r="J19" s="83" t="s">
        <v>481</v>
      </c>
      <c r="K19" s="78" t="s">
        <v>482</v>
      </c>
      <c r="L19" s="79" t="s">
        <v>483</v>
      </c>
      <c r="M19" s="27"/>
    </row>
    <row r="20" spans="1:13" ht="24" customHeight="1">
      <c r="A20" s="96"/>
      <c r="B20" s="97"/>
      <c r="C20" s="98"/>
      <c r="D20" s="98"/>
      <c r="E20" s="99"/>
      <c r="F20" s="99"/>
      <c r="G20" s="99"/>
      <c r="H20" s="97"/>
      <c r="I20" s="97"/>
      <c r="J20" s="83" t="s">
        <v>481</v>
      </c>
      <c r="K20" s="78" t="s">
        <v>482</v>
      </c>
      <c r="L20" s="79" t="s">
        <v>484</v>
      </c>
      <c r="M20" s="27"/>
    </row>
    <row r="21" spans="1:13" ht="24.95" customHeight="1">
      <c r="A21" s="74">
        <v>14</v>
      </c>
      <c r="B21" s="60" t="s">
        <v>32</v>
      </c>
      <c r="C21" s="61" t="s">
        <v>342</v>
      </c>
      <c r="D21" s="61" t="s">
        <v>68</v>
      </c>
      <c r="E21" s="62">
        <v>1096</v>
      </c>
      <c r="F21" s="62">
        <v>173</v>
      </c>
      <c r="G21" s="62"/>
      <c r="H21" s="60" t="s">
        <v>69</v>
      </c>
      <c r="I21" s="60" t="s">
        <v>635</v>
      </c>
      <c r="J21" s="83"/>
      <c r="K21" s="78"/>
      <c r="L21" s="79"/>
      <c r="M21" s="27"/>
    </row>
    <row r="22" spans="1:13" ht="24.95" customHeight="1">
      <c r="A22" s="59">
        <v>15</v>
      </c>
      <c r="B22" s="60" t="s">
        <v>32</v>
      </c>
      <c r="C22" s="61" t="s">
        <v>343</v>
      </c>
      <c r="D22" s="61" t="s">
        <v>68</v>
      </c>
      <c r="E22" s="62">
        <v>544</v>
      </c>
      <c r="F22" s="62">
        <v>48</v>
      </c>
      <c r="G22" s="62"/>
      <c r="H22" s="60" t="s">
        <v>69</v>
      </c>
      <c r="I22" s="60" t="s">
        <v>635</v>
      </c>
      <c r="J22" s="83"/>
      <c r="K22" s="78"/>
      <c r="L22" s="79"/>
      <c r="M22" s="27"/>
    </row>
    <row r="23" spans="1:13" ht="24.95" customHeight="1">
      <c r="A23" s="74">
        <v>16</v>
      </c>
      <c r="B23" s="60" t="s">
        <v>32</v>
      </c>
      <c r="C23" s="61" t="s">
        <v>344</v>
      </c>
      <c r="D23" s="61" t="s">
        <v>63</v>
      </c>
      <c r="E23" s="62">
        <v>17</v>
      </c>
      <c r="F23" s="62">
        <v>2</v>
      </c>
      <c r="G23" s="62"/>
      <c r="H23" s="60" t="s">
        <v>64</v>
      </c>
      <c r="I23" s="60" t="s">
        <v>639</v>
      </c>
      <c r="J23" s="83" t="s">
        <v>485</v>
      </c>
      <c r="K23" s="78" t="s">
        <v>486</v>
      </c>
      <c r="L23" s="79" t="s">
        <v>483</v>
      </c>
      <c r="M23" s="27"/>
    </row>
    <row r="24" spans="1:13" ht="24.95" customHeight="1">
      <c r="A24" s="74">
        <v>17</v>
      </c>
      <c r="B24" s="60" t="s">
        <v>32</v>
      </c>
      <c r="C24" s="61">
        <v>385</v>
      </c>
      <c r="D24" s="61" t="s">
        <v>65</v>
      </c>
      <c r="E24" s="62">
        <v>1040</v>
      </c>
      <c r="F24" s="62">
        <v>120</v>
      </c>
      <c r="G24" s="62"/>
      <c r="H24" s="60" t="s">
        <v>64</v>
      </c>
      <c r="I24" s="60" t="s">
        <v>640</v>
      </c>
      <c r="J24" s="83" t="s">
        <v>485</v>
      </c>
      <c r="K24" s="78" t="s">
        <v>486</v>
      </c>
      <c r="L24" s="79" t="s">
        <v>483</v>
      </c>
      <c r="M24" s="27"/>
    </row>
    <row r="25" spans="1:13" ht="24.95" customHeight="1">
      <c r="A25" s="59">
        <v>18</v>
      </c>
      <c r="B25" s="60" t="s">
        <v>32</v>
      </c>
      <c r="C25" s="61" t="s">
        <v>345</v>
      </c>
      <c r="D25" s="61" t="s">
        <v>68</v>
      </c>
      <c r="E25" s="62">
        <v>98</v>
      </c>
      <c r="F25" s="62">
        <v>9</v>
      </c>
      <c r="G25" s="62"/>
      <c r="H25" s="60" t="s">
        <v>70</v>
      </c>
      <c r="I25" s="60" t="s">
        <v>641</v>
      </c>
      <c r="J25" s="83" t="s">
        <v>485</v>
      </c>
      <c r="K25" s="78" t="s">
        <v>486</v>
      </c>
      <c r="L25" s="79" t="s">
        <v>483</v>
      </c>
      <c r="M25" s="27"/>
    </row>
    <row r="26" spans="1:13" ht="24.95" customHeight="1">
      <c r="A26" s="74">
        <v>19</v>
      </c>
      <c r="B26" s="60" t="s">
        <v>32</v>
      </c>
      <c r="C26" s="61" t="s">
        <v>346</v>
      </c>
      <c r="D26" s="61" t="s">
        <v>63</v>
      </c>
      <c r="E26" s="62">
        <v>262</v>
      </c>
      <c r="F26" s="62">
        <v>17</v>
      </c>
      <c r="G26" s="62"/>
      <c r="H26" s="60" t="s">
        <v>71</v>
      </c>
      <c r="I26" s="60" t="s">
        <v>641</v>
      </c>
      <c r="J26" s="83"/>
      <c r="K26" s="78"/>
      <c r="L26" s="79"/>
      <c r="M26" s="27"/>
    </row>
    <row r="27" spans="1:13" ht="24.95" customHeight="1">
      <c r="A27" s="74">
        <v>20</v>
      </c>
      <c r="B27" s="60" t="s">
        <v>32</v>
      </c>
      <c r="C27" s="61" t="s">
        <v>347</v>
      </c>
      <c r="D27" s="61" t="s">
        <v>68</v>
      </c>
      <c r="E27" s="62">
        <v>337</v>
      </c>
      <c r="F27" s="62">
        <v>43</v>
      </c>
      <c r="G27" s="62"/>
      <c r="H27" s="60" t="s">
        <v>70</v>
      </c>
      <c r="I27" s="60" t="s">
        <v>641</v>
      </c>
      <c r="J27" s="83"/>
      <c r="K27" s="78"/>
      <c r="L27" s="79"/>
      <c r="M27" s="27"/>
    </row>
    <row r="28" spans="1:13" ht="18" customHeight="1">
      <c r="A28" s="100">
        <v>21</v>
      </c>
      <c r="B28" s="93" t="s">
        <v>32</v>
      </c>
      <c r="C28" s="94" t="s">
        <v>348</v>
      </c>
      <c r="D28" s="94" t="s">
        <v>65</v>
      </c>
      <c r="E28" s="95">
        <v>1015</v>
      </c>
      <c r="F28" s="95">
        <v>246</v>
      </c>
      <c r="G28" s="95"/>
      <c r="H28" s="93" t="s">
        <v>70</v>
      </c>
      <c r="I28" s="93" t="s">
        <v>641</v>
      </c>
      <c r="J28" s="83" t="s">
        <v>475</v>
      </c>
      <c r="K28" s="78" t="s">
        <v>476</v>
      </c>
      <c r="L28" s="79" t="s">
        <v>477</v>
      </c>
      <c r="M28" s="13"/>
    </row>
    <row r="29" spans="1:13" ht="18" customHeight="1">
      <c r="A29" s="101"/>
      <c r="B29" s="97"/>
      <c r="C29" s="98"/>
      <c r="D29" s="98"/>
      <c r="E29" s="99"/>
      <c r="F29" s="99"/>
      <c r="G29" s="99"/>
      <c r="H29" s="97"/>
      <c r="I29" s="102"/>
      <c r="J29" s="83" t="s">
        <v>485</v>
      </c>
      <c r="K29" s="78" t="s">
        <v>486</v>
      </c>
      <c r="L29" s="79" t="s">
        <v>483</v>
      </c>
      <c r="M29" s="13"/>
    </row>
    <row r="30" spans="1:13" ht="24.95" customHeight="1">
      <c r="A30" s="74">
        <v>22</v>
      </c>
      <c r="B30" s="60" t="s">
        <v>32</v>
      </c>
      <c r="C30" s="61" t="s">
        <v>349</v>
      </c>
      <c r="D30" s="61" t="s">
        <v>63</v>
      </c>
      <c r="E30" s="62">
        <v>72</v>
      </c>
      <c r="F30" s="62">
        <v>70</v>
      </c>
      <c r="G30" s="62"/>
      <c r="H30" s="60" t="s">
        <v>71</v>
      </c>
      <c r="I30" s="63" t="s">
        <v>635</v>
      </c>
      <c r="J30" s="83"/>
      <c r="K30" s="78"/>
      <c r="L30" s="79"/>
      <c r="M30" s="13"/>
    </row>
    <row r="31" spans="1:13" ht="24.95" customHeight="1">
      <c r="A31" s="74">
        <v>23</v>
      </c>
      <c r="B31" s="60" t="s">
        <v>32</v>
      </c>
      <c r="C31" s="61" t="s">
        <v>350</v>
      </c>
      <c r="D31" s="61" t="s">
        <v>60</v>
      </c>
      <c r="E31" s="62">
        <v>91</v>
      </c>
      <c r="F31" s="62">
        <v>91</v>
      </c>
      <c r="G31" s="62"/>
      <c r="H31" s="60" t="s">
        <v>83</v>
      </c>
      <c r="I31" s="60" t="s">
        <v>635</v>
      </c>
      <c r="J31" s="83" t="s">
        <v>475</v>
      </c>
      <c r="K31" s="78" t="s">
        <v>476</v>
      </c>
      <c r="L31" s="79" t="s">
        <v>477</v>
      </c>
      <c r="M31" s="13"/>
    </row>
    <row r="32" spans="1:13" ht="24.95" customHeight="1">
      <c r="A32" s="59">
        <v>24</v>
      </c>
      <c r="B32" s="60" t="s">
        <v>32</v>
      </c>
      <c r="C32" s="61" t="s">
        <v>351</v>
      </c>
      <c r="D32" s="61" t="s">
        <v>60</v>
      </c>
      <c r="E32" s="62">
        <v>334</v>
      </c>
      <c r="F32" s="62">
        <v>268</v>
      </c>
      <c r="G32" s="62"/>
      <c r="H32" s="60" t="s">
        <v>79</v>
      </c>
      <c r="I32" s="60" t="s">
        <v>642</v>
      </c>
      <c r="J32" s="83" t="s">
        <v>475</v>
      </c>
      <c r="K32" s="78" t="s">
        <v>476</v>
      </c>
      <c r="L32" s="79" t="s">
        <v>477</v>
      </c>
      <c r="M32" s="13"/>
    </row>
    <row r="33" spans="1:13" ht="24.95" customHeight="1">
      <c r="A33" s="74">
        <v>25</v>
      </c>
      <c r="B33" s="60" t="s">
        <v>32</v>
      </c>
      <c r="C33" s="61" t="s">
        <v>352</v>
      </c>
      <c r="D33" s="61" t="s">
        <v>81</v>
      </c>
      <c r="E33" s="62">
        <v>110</v>
      </c>
      <c r="F33" s="62">
        <v>4</v>
      </c>
      <c r="G33" s="62"/>
      <c r="H33" s="60" t="s">
        <v>80</v>
      </c>
      <c r="I33" s="60" t="s">
        <v>635</v>
      </c>
      <c r="J33" s="83" t="s">
        <v>487</v>
      </c>
      <c r="K33" s="78" t="s">
        <v>488</v>
      </c>
      <c r="L33" s="79" t="s">
        <v>483</v>
      </c>
      <c r="M33" s="27"/>
    </row>
    <row r="34" spans="1:13" ht="24.95" customHeight="1">
      <c r="A34" s="92">
        <v>26</v>
      </c>
      <c r="B34" s="93" t="s">
        <v>32</v>
      </c>
      <c r="C34" s="94">
        <v>454</v>
      </c>
      <c r="D34" s="94" t="s">
        <v>81</v>
      </c>
      <c r="E34" s="95">
        <v>79</v>
      </c>
      <c r="F34" s="95">
        <v>12</v>
      </c>
      <c r="G34" s="95"/>
      <c r="H34" s="60" t="s">
        <v>82</v>
      </c>
      <c r="I34" s="60" t="s">
        <v>643</v>
      </c>
      <c r="J34" s="141"/>
      <c r="K34" s="142"/>
      <c r="L34" s="143"/>
      <c r="M34" s="144"/>
    </row>
    <row r="35" spans="1:13" ht="24.95" customHeight="1">
      <c r="A35" s="96"/>
      <c r="B35" s="97"/>
      <c r="C35" s="98"/>
      <c r="D35" s="98"/>
      <c r="E35" s="99"/>
      <c r="F35" s="99"/>
      <c r="G35" s="99"/>
      <c r="H35" s="60" t="s">
        <v>489</v>
      </c>
      <c r="I35" s="60" t="s">
        <v>644</v>
      </c>
      <c r="J35" s="137"/>
      <c r="K35" s="138"/>
      <c r="L35" s="139"/>
      <c r="M35" s="140"/>
    </row>
    <row r="36" spans="1:13" ht="24.95" customHeight="1">
      <c r="A36" s="59">
        <v>27</v>
      </c>
      <c r="B36" s="60" t="s">
        <v>32</v>
      </c>
      <c r="C36" s="61" t="s">
        <v>353</v>
      </c>
      <c r="D36" s="61" t="s">
        <v>60</v>
      </c>
      <c r="E36" s="62">
        <v>443</v>
      </c>
      <c r="F36" s="62">
        <v>187</v>
      </c>
      <c r="G36" s="62"/>
      <c r="H36" s="60" t="s">
        <v>79</v>
      </c>
      <c r="I36" s="60" t="s">
        <v>642</v>
      </c>
      <c r="J36" s="83" t="s">
        <v>475</v>
      </c>
      <c r="K36" s="78" t="s">
        <v>476</v>
      </c>
      <c r="L36" s="79" t="s">
        <v>477</v>
      </c>
      <c r="M36" s="27"/>
    </row>
    <row r="37" spans="1:13" ht="24.95" customHeight="1">
      <c r="A37" s="74">
        <v>28</v>
      </c>
      <c r="B37" s="60" t="s">
        <v>32</v>
      </c>
      <c r="C37" s="61" t="s">
        <v>354</v>
      </c>
      <c r="D37" s="61" t="s">
        <v>60</v>
      </c>
      <c r="E37" s="62">
        <v>139</v>
      </c>
      <c r="F37" s="62">
        <v>139</v>
      </c>
      <c r="G37" s="62"/>
      <c r="H37" s="60" t="s">
        <v>79</v>
      </c>
      <c r="I37" s="60" t="s">
        <v>642</v>
      </c>
      <c r="J37" s="78"/>
      <c r="K37" s="78"/>
      <c r="L37" s="80"/>
      <c r="M37" s="27"/>
    </row>
    <row r="38" spans="1:13" ht="24.95" customHeight="1">
      <c r="A38" s="92">
        <v>29</v>
      </c>
      <c r="B38" s="93" t="s">
        <v>32</v>
      </c>
      <c r="C38" s="94" t="s">
        <v>355</v>
      </c>
      <c r="D38" s="94" t="s">
        <v>60</v>
      </c>
      <c r="E38" s="95">
        <v>143</v>
      </c>
      <c r="F38" s="95">
        <v>30</v>
      </c>
      <c r="G38" s="95"/>
      <c r="H38" s="93" t="s">
        <v>80</v>
      </c>
      <c r="I38" s="93" t="s">
        <v>635</v>
      </c>
      <c r="J38" s="83" t="s">
        <v>487</v>
      </c>
      <c r="K38" s="78" t="s">
        <v>488</v>
      </c>
      <c r="L38" s="79" t="s">
        <v>483</v>
      </c>
      <c r="M38" s="27"/>
    </row>
    <row r="39" spans="1:13" ht="24.95" customHeight="1">
      <c r="A39" s="96"/>
      <c r="B39" s="97"/>
      <c r="C39" s="98"/>
      <c r="D39" s="98"/>
      <c r="E39" s="99"/>
      <c r="F39" s="99"/>
      <c r="G39" s="99"/>
      <c r="H39" s="97"/>
      <c r="I39" s="97"/>
      <c r="J39" s="83" t="s">
        <v>490</v>
      </c>
      <c r="K39" s="78" t="s">
        <v>488</v>
      </c>
      <c r="L39" s="79" t="s">
        <v>484</v>
      </c>
      <c r="M39" s="27"/>
    </row>
    <row r="40" spans="1:13" ht="24.95" customHeight="1">
      <c r="A40" s="59">
        <v>30</v>
      </c>
      <c r="B40" s="60" t="s">
        <v>32</v>
      </c>
      <c r="C40" s="61">
        <v>451</v>
      </c>
      <c r="D40" s="61" t="s">
        <v>60</v>
      </c>
      <c r="E40" s="62">
        <v>868</v>
      </c>
      <c r="F40" s="62">
        <v>279</v>
      </c>
      <c r="G40" s="62"/>
      <c r="H40" s="60" t="s">
        <v>78</v>
      </c>
      <c r="I40" s="60" t="s">
        <v>645</v>
      </c>
      <c r="J40" s="83" t="s">
        <v>475</v>
      </c>
      <c r="K40" s="78" t="s">
        <v>476</v>
      </c>
      <c r="L40" s="79" t="s">
        <v>477</v>
      </c>
      <c r="M40" s="27"/>
    </row>
    <row r="41" spans="1:13" ht="24.95" customHeight="1">
      <c r="A41" s="92">
        <v>31</v>
      </c>
      <c r="B41" s="93" t="s">
        <v>32</v>
      </c>
      <c r="C41" s="94" t="s">
        <v>356</v>
      </c>
      <c r="D41" s="94" t="s">
        <v>60</v>
      </c>
      <c r="E41" s="95">
        <v>142</v>
      </c>
      <c r="F41" s="95">
        <v>19</v>
      </c>
      <c r="G41" s="95"/>
      <c r="H41" s="93" t="s">
        <v>80</v>
      </c>
      <c r="I41" s="93" t="s">
        <v>635</v>
      </c>
      <c r="J41" s="83" t="s">
        <v>475</v>
      </c>
      <c r="K41" s="78" t="s">
        <v>476</v>
      </c>
      <c r="L41" s="79" t="s">
        <v>477</v>
      </c>
      <c r="M41" s="13"/>
    </row>
    <row r="42" spans="1:13" ht="24.95" customHeight="1">
      <c r="A42" s="96"/>
      <c r="B42" s="97"/>
      <c r="C42" s="98"/>
      <c r="D42" s="98"/>
      <c r="E42" s="99"/>
      <c r="F42" s="99"/>
      <c r="G42" s="99"/>
      <c r="H42" s="97"/>
      <c r="I42" s="97"/>
      <c r="J42" s="83" t="s">
        <v>487</v>
      </c>
      <c r="K42" s="78" t="s">
        <v>491</v>
      </c>
      <c r="L42" s="79" t="s">
        <v>483</v>
      </c>
      <c r="M42" s="13"/>
    </row>
    <row r="43" spans="1:13" ht="24.95" customHeight="1">
      <c r="A43" s="92">
        <v>32</v>
      </c>
      <c r="B43" s="93" t="s">
        <v>32</v>
      </c>
      <c r="C43" s="94">
        <v>449</v>
      </c>
      <c r="D43" s="94" t="s">
        <v>60</v>
      </c>
      <c r="E43" s="95">
        <v>1137</v>
      </c>
      <c r="F43" s="95">
        <v>272</v>
      </c>
      <c r="G43" s="95"/>
      <c r="H43" s="93" t="s">
        <v>70</v>
      </c>
      <c r="I43" s="93" t="s">
        <v>635</v>
      </c>
      <c r="J43" s="83" t="s">
        <v>475</v>
      </c>
      <c r="K43" s="78" t="s">
        <v>476</v>
      </c>
      <c r="L43" s="79" t="s">
        <v>477</v>
      </c>
      <c r="M43" s="27"/>
    </row>
    <row r="44" spans="1:13" ht="24.95" customHeight="1">
      <c r="A44" s="96"/>
      <c r="B44" s="97"/>
      <c r="C44" s="98"/>
      <c r="D44" s="98"/>
      <c r="E44" s="99"/>
      <c r="F44" s="99"/>
      <c r="G44" s="99"/>
      <c r="H44" s="97"/>
      <c r="I44" s="97"/>
      <c r="J44" s="83" t="s">
        <v>485</v>
      </c>
      <c r="K44" s="78" t="s">
        <v>486</v>
      </c>
      <c r="L44" s="79" t="s">
        <v>483</v>
      </c>
      <c r="M44" s="27"/>
    </row>
    <row r="45" spans="1:13" ht="24.95" customHeight="1">
      <c r="A45" s="59">
        <v>33</v>
      </c>
      <c r="B45" s="60" t="s">
        <v>32</v>
      </c>
      <c r="C45" s="61" t="s">
        <v>357</v>
      </c>
      <c r="D45" s="61" t="s">
        <v>60</v>
      </c>
      <c r="E45" s="62">
        <v>124</v>
      </c>
      <c r="F45" s="62">
        <v>33</v>
      </c>
      <c r="G45" s="62"/>
      <c r="H45" s="60" t="s">
        <v>70</v>
      </c>
      <c r="I45" s="60" t="s">
        <v>646</v>
      </c>
      <c r="J45" s="83" t="s">
        <v>485</v>
      </c>
      <c r="K45" s="78" t="s">
        <v>486</v>
      </c>
      <c r="L45" s="79" t="s">
        <v>483</v>
      </c>
      <c r="M45" s="27"/>
    </row>
    <row r="46" spans="1:13" ht="24.95" customHeight="1">
      <c r="A46" s="92">
        <v>34</v>
      </c>
      <c r="B46" s="93" t="s">
        <v>32</v>
      </c>
      <c r="C46" s="94" t="s">
        <v>358</v>
      </c>
      <c r="D46" s="94" t="s">
        <v>60</v>
      </c>
      <c r="E46" s="95">
        <v>1203</v>
      </c>
      <c r="F46" s="95">
        <v>81</v>
      </c>
      <c r="G46" s="95"/>
      <c r="H46" s="93" t="s">
        <v>77</v>
      </c>
      <c r="I46" s="103" t="s">
        <v>647</v>
      </c>
      <c r="J46" s="83" t="s">
        <v>475</v>
      </c>
      <c r="K46" s="78" t="s">
        <v>476</v>
      </c>
      <c r="L46" s="79" t="s">
        <v>477</v>
      </c>
      <c r="M46" s="27"/>
    </row>
    <row r="47" spans="1:13" ht="24.95" customHeight="1">
      <c r="A47" s="104"/>
      <c r="B47" s="105"/>
      <c r="C47" s="106"/>
      <c r="D47" s="106"/>
      <c r="E47" s="107"/>
      <c r="F47" s="107"/>
      <c r="G47" s="107"/>
      <c r="H47" s="105"/>
      <c r="I47" s="108"/>
      <c r="J47" s="83" t="s">
        <v>492</v>
      </c>
      <c r="K47" s="78" t="s">
        <v>493</v>
      </c>
      <c r="L47" s="79" t="s">
        <v>494</v>
      </c>
      <c r="M47" s="27"/>
    </row>
    <row r="48" spans="1:13" ht="24.95" customHeight="1">
      <c r="A48" s="96"/>
      <c r="B48" s="97"/>
      <c r="C48" s="98"/>
      <c r="D48" s="98"/>
      <c r="E48" s="99"/>
      <c r="F48" s="99"/>
      <c r="G48" s="99"/>
      <c r="H48" s="97"/>
      <c r="I48" s="102"/>
      <c r="J48" s="83" t="s">
        <v>495</v>
      </c>
      <c r="K48" s="78" t="s">
        <v>762</v>
      </c>
      <c r="L48" s="79" t="s">
        <v>494</v>
      </c>
      <c r="M48" s="27"/>
    </row>
    <row r="49" spans="1:13" ht="24.95" customHeight="1">
      <c r="A49" s="92">
        <v>35</v>
      </c>
      <c r="B49" s="93" t="s">
        <v>32</v>
      </c>
      <c r="C49" s="94" t="s">
        <v>359</v>
      </c>
      <c r="D49" s="94" t="s">
        <v>81</v>
      </c>
      <c r="E49" s="95">
        <v>46</v>
      </c>
      <c r="F49" s="95">
        <v>14</v>
      </c>
      <c r="G49" s="95"/>
      <c r="H49" s="93" t="s">
        <v>112</v>
      </c>
      <c r="I49" s="93" t="s">
        <v>635</v>
      </c>
      <c r="J49" s="78" t="s">
        <v>496</v>
      </c>
      <c r="K49" s="78" t="s">
        <v>497</v>
      </c>
      <c r="L49" s="80" t="s">
        <v>494</v>
      </c>
      <c r="M49" s="27"/>
    </row>
    <row r="50" spans="1:13" ht="24.95" customHeight="1">
      <c r="A50" s="96"/>
      <c r="B50" s="97"/>
      <c r="C50" s="98"/>
      <c r="D50" s="98"/>
      <c r="E50" s="99"/>
      <c r="F50" s="99"/>
      <c r="G50" s="99"/>
      <c r="H50" s="97"/>
      <c r="I50" s="97"/>
      <c r="J50" s="78" t="s">
        <v>498</v>
      </c>
      <c r="K50" s="78" t="s">
        <v>499</v>
      </c>
      <c r="L50" s="80" t="s">
        <v>500</v>
      </c>
      <c r="M50" s="27"/>
    </row>
    <row r="51" spans="1:13" ht="24.95" customHeight="1">
      <c r="A51" s="100">
        <v>36</v>
      </c>
      <c r="B51" s="93" t="s">
        <v>32</v>
      </c>
      <c r="C51" s="94" t="s">
        <v>360</v>
      </c>
      <c r="D51" s="94" t="s">
        <v>60</v>
      </c>
      <c r="E51" s="95">
        <v>205</v>
      </c>
      <c r="F51" s="95">
        <v>184</v>
      </c>
      <c r="G51" s="95"/>
      <c r="H51" s="93" t="s">
        <v>77</v>
      </c>
      <c r="I51" s="93" t="s">
        <v>648</v>
      </c>
      <c r="J51" s="83" t="s">
        <v>475</v>
      </c>
      <c r="K51" s="78" t="s">
        <v>476</v>
      </c>
      <c r="L51" s="79" t="s">
        <v>477</v>
      </c>
      <c r="M51" s="27"/>
    </row>
    <row r="52" spans="1:13" ht="24.95" customHeight="1">
      <c r="A52" s="109"/>
      <c r="B52" s="105"/>
      <c r="C52" s="106"/>
      <c r="D52" s="106"/>
      <c r="E52" s="107"/>
      <c r="F52" s="107"/>
      <c r="G52" s="107"/>
      <c r="H52" s="105"/>
      <c r="I52" s="105"/>
      <c r="J52" s="83" t="s">
        <v>492</v>
      </c>
      <c r="K52" s="78" t="s">
        <v>493</v>
      </c>
      <c r="L52" s="79" t="s">
        <v>494</v>
      </c>
      <c r="M52" s="27"/>
    </row>
    <row r="53" spans="1:13" ht="24.95" customHeight="1">
      <c r="A53" s="101"/>
      <c r="B53" s="97"/>
      <c r="C53" s="98"/>
      <c r="D53" s="98"/>
      <c r="E53" s="99"/>
      <c r="F53" s="99"/>
      <c r="G53" s="99"/>
      <c r="H53" s="97"/>
      <c r="I53" s="97"/>
      <c r="J53" s="83" t="s">
        <v>495</v>
      </c>
      <c r="K53" s="78" t="s">
        <v>762</v>
      </c>
      <c r="L53" s="79" t="s">
        <v>494</v>
      </c>
      <c r="M53" s="27"/>
    </row>
    <row r="54" spans="1:13" ht="24.95" customHeight="1">
      <c r="A54" s="92">
        <v>37</v>
      </c>
      <c r="B54" s="93" t="s">
        <v>32</v>
      </c>
      <c r="C54" s="94" t="s">
        <v>361</v>
      </c>
      <c r="D54" s="94" t="s">
        <v>81</v>
      </c>
      <c r="E54" s="95">
        <v>104</v>
      </c>
      <c r="F54" s="95">
        <v>32</v>
      </c>
      <c r="G54" s="95"/>
      <c r="H54" s="93" t="s">
        <v>501</v>
      </c>
      <c r="I54" s="93" t="s">
        <v>635</v>
      </c>
      <c r="J54" s="78" t="s">
        <v>496</v>
      </c>
      <c r="K54" s="78" t="s">
        <v>497</v>
      </c>
      <c r="L54" s="80" t="s">
        <v>494</v>
      </c>
      <c r="M54" s="27"/>
    </row>
    <row r="55" spans="1:13" ht="24.95" customHeight="1">
      <c r="A55" s="96"/>
      <c r="B55" s="97"/>
      <c r="C55" s="98"/>
      <c r="D55" s="98"/>
      <c r="E55" s="99"/>
      <c r="F55" s="99"/>
      <c r="G55" s="99"/>
      <c r="H55" s="97"/>
      <c r="I55" s="97"/>
      <c r="J55" s="78" t="s">
        <v>498</v>
      </c>
      <c r="K55" s="78" t="s">
        <v>499</v>
      </c>
      <c r="L55" s="80" t="s">
        <v>500</v>
      </c>
      <c r="M55" s="27"/>
    </row>
    <row r="56" spans="1:13" ht="24.95" customHeight="1">
      <c r="A56" s="74">
        <v>38</v>
      </c>
      <c r="B56" s="60" t="s">
        <v>32</v>
      </c>
      <c r="C56" s="61" t="s">
        <v>364</v>
      </c>
      <c r="D56" s="61" t="s">
        <v>60</v>
      </c>
      <c r="E56" s="62">
        <v>314</v>
      </c>
      <c r="F56" s="62">
        <v>135</v>
      </c>
      <c r="G56" s="62"/>
      <c r="H56" s="60" t="s">
        <v>76</v>
      </c>
      <c r="I56" s="60" t="s">
        <v>649</v>
      </c>
      <c r="J56" s="78"/>
      <c r="K56" s="78"/>
      <c r="L56" s="80"/>
      <c r="M56" s="27"/>
    </row>
    <row r="57" spans="1:13" ht="24.95" customHeight="1">
      <c r="A57" s="59">
        <v>39</v>
      </c>
      <c r="B57" s="60" t="s">
        <v>32</v>
      </c>
      <c r="C57" s="61" t="s">
        <v>362</v>
      </c>
      <c r="D57" s="61" t="s">
        <v>60</v>
      </c>
      <c r="E57" s="62">
        <v>182</v>
      </c>
      <c r="F57" s="62">
        <v>132</v>
      </c>
      <c r="G57" s="62"/>
      <c r="H57" s="60" t="s">
        <v>76</v>
      </c>
      <c r="I57" s="60" t="s">
        <v>650</v>
      </c>
      <c r="J57" s="78"/>
      <c r="K57" s="78"/>
      <c r="L57" s="80"/>
      <c r="M57" s="27"/>
    </row>
    <row r="58" spans="1:13" ht="24.95" customHeight="1">
      <c r="A58" s="74">
        <v>40</v>
      </c>
      <c r="B58" s="60" t="s">
        <v>32</v>
      </c>
      <c r="C58" s="61" t="s">
        <v>363</v>
      </c>
      <c r="D58" s="61" t="s">
        <v>60</v>
      </c>
      <c r="E58" s="62">
        <v>1041</v>
      </c>
      <c r="F58" s="62">
        <v>276</v>
      </c>
      <c r="G58" s="62"/>
      <c r="H58" s="60" t="s">
        <v>75</v>
      </c>
      <c r="I58" s="60" t="s">
        <v>641</v>
      </c>
      <c r="J58" s="78"/>
      <c r="K58" s="78"/>
      <c r="L58" s="80"/>
      <c r="M58" s="27"/>
    </row>
    <row r="59" spans="1:13" ht="24.95" customHeight="1">
      <c r="A59" s="74">
        <v>41</v>
      </c>
      <c r="B59" s="60" t="s">
        <v>32</v>
      </c>
      <c r="C59" s="61">
        <v>444</v>
      </c>
      <c r="D59" s="61" t="s">
        <v>60</v>
      </c>
      <c r="E59" s="62">
        <v>1687</v>
      </c>
      <c r="F59" s="62">
        <v>281</v>
      </c>
      <c r="G59" s="62"/>
      <c r="H59" s="60" t="s">
        <v>73</v>
      </c>
      <c r="I59" s="60" t="s">
        <v>635</v>
      </c>
      <c r="J59" s="78"/>
      <c r="K59" s="78"/>
      <c r="L59" s="80"/>
      <c r="M59" s="27"/>
    </row>
    <row r="60" spans="1:13" ht="24.95" customHeight="1">
      <c r="A60" s="100">
        <v>42</v>
      </c>
      <c r="B60" s="93" t="s">
        <v>32</v>
      </c>
      <c r="C60" s="94" t="s">
        <v>365</v>
      </c>
      <c r="D60" s="94" t="s">
        <v>60</v>
      </c>
      <c r="E60" s="95">
        <v>247</v>
      </c>
      <c r="F60" s="95">
        <v>12</v>
      </c>
      <c r="G60" s="87">
        <v>0.25</v>
      </c>
      <c r="H60" s="60" t="s">
        <v>113</v>
      </c>
      <c r="I60" s="60" t="s">
        <v>651</v>
      </c>
      <c r="J60" s="142"/>
      <c r="K60" s="142"/>
      <c r="L60" s="145"/>
      <c r="M60" s="144"/>
    </row>
    <row r="61" spans="1:13" ht="24.95" customHeight="1">
      <c r="A61" s="109"/>
      <c r="B61" s="105"/>
      <c r="C61" s="106"/>
      <c r="D61" s="106"/>
      <c r="E61" s="107"/>
      <c r="F61" s="107"/>
      <c r="G61" s="87">
        <v>0.25</v>
      </c>
      <c r="H61" s="60" t="s">
        <v>502</v>
      </c>
      <c r="I61" s="60" t="s">
        <v>652</v>
      </c>
      <c r="J61" s="147"/>
      <c r="K61" s="147"/>
      <c r="L61" s="148"/>
      <c r="M61" s="149"/>
    </row>
    <row r="62" spans="1:13" ht="24.95" customHeight="1">
      <c r="A62" s="109"/>
      <c r="B62" s="105"/>
      <c r="C62" s="106"/>
      <c r="D62" s="106"/>
      <c r="E62" s="107"/>
      <c r="F62" s="107"/>
      <c r="G62" s="87">
        <v>0.25</v>
      </c>
      <c r="H62" s="60" t="s">
        <v>503</v>
      </c>
      <c r="I62" s="60" t="s">
        <v>653</v>
      </c>
      <c r="J62" s="147"/>
      <c r="K62" s="147"/>
      <c r="L62" s="148"/>
      <c r="M62" s="149"/>
    </row>
    <row r="63" spans="1:13" ht="24.95" customHeight="1">
      <c r="A63" s="101"/>
      <c r="B63" s="97"/>
      <c r="C63" s="98"/>
      <c r="D63" s="98"/>
      <c r="E63" s="99"/>
      <c r="F63" s="99"/>
      <c r="G63" s="87">
        <v>0.25</v>
      </c>
      <c r="H63" s="60" t="s">
        <v>504</v>
      </c>
      <c r="I63" s="60" t="s">
        <v>654</v>
      </c>
      <c r="J63" s="138"/>
      <c r="K63" s="138"/>
      <c r="L63" s="146"/>
      <c r="M63" s="140"/>
    </row>
    <row r="64" spans="1:13" ht="24.95" customHeight="1">
      <c r="A64" s="74">
        <v>43</v>
      </c>
      <c r="B64" s="60" t="s">
        <v>32</v>
      </c>
      <c r="C64" s="61">
        <v>442</v>
      </c>
      <c r="D64" s="61" t="s">
        <v>20</v>
      </c>
      <c r="E64" s="62">
        <v>1929</v>
      </c>
      <c r="F64" s="62">
        <v>268</v>
      </c>
      <c r="G64" s="62"/>
      <c r="H64" s="60" t="s">
        <v>74</v>
      </c>
      <c r="I64" s="60" t="s">
        <v>655</v>
      </c>
      <c r="J64" s="78"/>
      <c r="K64" s="78"/>
      <c r="L64" s="80"/>
      <c r="M64" s="27"/>
    </row>
    <row r="65" spans="1:13" ht="24.95" customHeight="1">
      <c r="A65" s="92">
        <v>44</v>
      </c>
      <c r="B65" s="93" t="s">
        <v>32</v>
      </c>
      <c r="C65" s="94" t="s">
        <v>366</v>
      </c>
      <c r="D65" s="94" t="s">
        <v>60</v>
      </c>
      <c r="E65" s="95">
        <v>1957</v>
      </c>
      <c r="F65" s="95">
        <v>8</v>
      </c>
      <c r="G65" s="95"/>
      <c r="H65" s="93" t="s">
        <v>114</v>
      </c>
      <c r="I65" s="93" t="s">
        <v>656</v>
      </c>
      <c r="J65" s="78" t="s">
        <v>505</v>
      </c>
      <c r="K65" s="78" t="s">
        <v>506</v>
      </c>
      <c r="L65" s="80" t="s">
        <v>507</v>
      </c>
      <c r="M65" s="27"/>
    </row>
    <row r="66" spans="1:13" ht="24.95" customHeight="1">
      <c r="A66" s="96"/>
      <c r="B66" s="97"/>
      <c r="C66" s="98"/>
      <c r="D66" s="98"/>
      <c r="E66" s="99"/>
      <c r="F66" s="99"/>
      <c r="G66" s="99"/>
      <c r="H66" s="97"/>
      <c r="I66" s="97"/>
      <c r="J66" s="78" t="s">
        <v>505</v>
      </c>
      <c r="K66" s="78" t="s">
        <v>506</v>
      </c>
      <c r="L66" s="80" t="s">
        <v>494</v>
      </c>
      <c r="M66" s="27"/>
    </row>
    <row r="67" spans="1:13" ht="24.95" customHeight="1">
      <c r="A67" s="59">
        <v>45</v>
      </c>
      <c r="B67" s="60" t="s">
        <v>32</v>
      </c>
      <c r="C67" s="61" t="s">
        <v>367</v>
      </c>
      <c r="D67" s="61" t="s">
        <v>60</v>
      </c>
      <c r="E67" s="62">
        <v>868</v>
      </c>
      <c r="F67" s="62">
        <v>868</v>
      </c>
      <c r="G67" s="62"/>
      <c r="H67" s="60" t="s">
        <v>508</v>
      </c>
      <c r="I67" s="60" t="s">
        <v>657</v>
      </c>
      <c r="J67" s="78"/>
      <c r="K67" s="78"/>
      <c r="L67" s="80"/>
      <c r="M67" s="27"/>
    </row>
    <row r="68" spans="1:13" ht="24.95" customHeight="1">
      <c r="A68" s="74">
        <v>46</v>
      </c>
      <c r="B68" s="60" t="s">
        <v>32</v>
      </c>
      <c r="C68" s="61">
        <v>552</v>
      </c>
      <c r="D68" s="61" t="s">
        <v>20</v>
      </c>
      <c r="E68" s="62">
        <v>1923</v>
      </c>
      <c r="F68" s="62">
        <v>184</v>
      </c>
      <c r="G68" s="62"/>
      <c r="H68" s="60" t="s">
        <v>84</v>
      </c>
      <c r="I68" s="60" t="s">
        <v>658</v>
      </c>
      <c r="J68" s="78"/>
      <c r="K68" s="78"/>
      <c r="L68" s="80"/>
      <c r="M68" s="27"/>
    </row>
    <row r="69" spans="1:13" ht="24.95" customHeight="1">
      <c r="A69" s="74">
        <v>47</v>
      </c>
      <c r="B69" s="60" t="s">
        <v>32</v>
      </c>
      <c r="C69" s="61" t="s">
        <v>368</v>
      </c>
      <c r="D69" s="61" t="s">
        <v>60</v>
      </c>
      <c r="E69" s="62">
        <v>391</v>
      </c>
      <c r="F69" s="62">
        <v>246</v>
      </c>
      <c r="G69" s="62"/>
      <c r="H69" s="60" t="s">
        <v>85</v>
      </c>
      <c r="I69" s="60" t="s">
        <v>635</v>
      </c>
      <c r="J69" s="78"/>
      <c r="K69" s="78"/>
      <c r="L69" s="80"/>
      <c r="M69" s="27"/>
    </row>
    <row r="70" spans="1:13" ht="24.95" customHeight="1">
      <c r="A70" s="59">
        <v>48</v>
      </c>
      <c r="B70" s="60" t="s">
        <v>32</v>
      </c>
      <c r="C70" s="61" t="s">
        <v>369</v>
      </c>
      <c r="D70" s="61" t="s">
        <v>205</v>
      </c>
      <c r="E70" s="62">
        <v>2032</v>
      </c>
      <c r="F70" s="62">
        <v>28</v>
      </c>
      <c r="G70" s="62"/>
      <c r="H70" s="60" t="s">
        <v>1328</v>
      </c>
      <c r="I70" s="60" t="s">
        <v>659</v>
      </c>
      <c r="J70" s="78"/>
      <c r="K70" s="78"/>
      <c r="L70" s="80"/>
      <c r="M70" s="27"/>
    </row>
    <row r="71" spans="1:13" ht="24.95" customHeight="1">
      <c r="A71" s="92">
        <v>49</v>
      </c>
      <c r="B71" s="93" t="s">
        <v>32</v>
      </c>
      <c r="C71" s="94" t="s">
        <v>370</v>
      </c>
      <c r="D71" s="94" t="s">
        <v>60</v>
      </c>
      <c r="E71" s="95">
        <v>636</v>
      </c>
      <c r="F71" s="95">
        <v>261</v>
      </c>
      <c r="G71" s="95"/>
      <c r="H71" s="93" t="s">
        <v>86</v>
      </c>
      <c r="I71" s="93" t="s">
        <v>660</v>
      </c>
      <c r="J71" s="78" t="s">
        <v>509</v>
      </c>
      <c r="K71" s="78" t="s">
        <v>510</v>
      </c>
      <c r="L71" s="80" t="s">
        <v>500</v>
      </c>
      <c r="M71" s="27"/>
    </row>
    <row r="72" spans="1:13" ht="24.95" customHeight="1">
      <c r="A72" s="96"/>
      <c r="B72" s="97"/>
      <c r="C72" s="98"/>
      <c r="D72" s="98"/>
      <c r="E72" s="99"/>
      <c r="F72" s="99"/>
      <c r="G72" s="99"/>
      <c r="H72" s="97"/>
      <c r="I72" s="97"/>
      <c r="J72" s="78" t="s">
        <v>509</v>
      </c>
      <c r="K72" s="78" t="s">
        <v>510</v>
      </c>
      <c r="L72" s="80" t="s">
        <v>507</v>
      </c>
      <c r="M72" s="27"/>
    </row>
    <row r="73" spans="1:13" ht="24.95" customHeight="1">
      <c r="A73" s="74">
        <v>50</v>
      </c>
      <c r="B73" s="60" t="s">
        <v>32</v>
      </c>
      <c r="C73" s="61" t="s">
        <v>371</v>
      </c>
      <c r="D73" s="61" t="s">
        <v>21</v>
      </c>
      <c r="E73" s="62">
        <v>2230</v>
      </c>
      <c r="F73" s="62">
        <v>5</v>
      </c>
      <c r="G73" s="62"/>
      <c r="H73" s="60" t="s">
        <v>208</v>
      </c>
      <c r="I73" s="60" t="s">
        <v>661</v>
      </c>
      <c r="J73" s="78" t="s">
        <v>512</v>
      </c>
      <c r="K73" s="78" t="s">
        <v>513</v>
      </c>
      <c r="L73" s="80" t="s">
        <v>494</v>
      </c>
      <c r="M73" s="27"/>
    </row>
    <row r="74" spans="1:13" ht="24.95" customHeight="1">
      <c r="A74" s="74"/>
      <c r="B74" s="60"/>
      <c r="C74" s="61"/>
      <c r="D74" s="61"/>
      <c r="E74" s="62"/>
      <c r="F74" s="62"/>
      <c r="G74" s="62"/>
      <c r="H74" s="60" t="s">
        <v>511</v>
      </c>
      <c r="I74" s="60" t="s">
        <v>662</v>
      </c>
      <c r="J74" s="78"/>
      <c r="K74" s="78"/>
      <c r="L74" s="80"/>
      <c r="M74" s="27"/>
    </row>
    <row r="75" spans="1:13" ht="24.95" customHeight="1">
      <c r="A75" s="59">
        <v>51</v>
      </c>
      <c r="B75" s="60" t="s">
        <v>32</v>
      </c>
      <c r="C75" s="61">
        <v>503</v>
      </c>
      <c r="D75" s="61" t="s">
        <v>60</v>
      </c>
      <c r="E75" s="62">
        <v>1087</v>
      </c>
      <c r="F75" s="62">
        <v>184</v>
      </c>
      <c r="G75" s="62"/>
      <c r="H75" s="60" t="s">
        <v>87</v>
      </c>
      <c r="I75" s="60" t="s">
        <v>663</v>
      </c>
      <c r="J75" s="78"/>
      <c r="K75" s="78"/>
      <c r="L75" s="80"/>
      <c r="M75" s="27"/>
    </row>
    <row r="76" spans="1:13" ht="24.95" customHeight="1">
      <c r="A76" s="92">
        <v>52</v>
      </c>
      <c r="B76" s="93" t="s">
        <v>32</v>
      </c>
      <c r="C76" s="94">
        <v>502</v>
      </c>
      <c r="D76" s="94" t="s">
        <v>60</v>
      </c>
      <c r="E76" s="95">
        <v>1399</v>
      </c>
      <c r="F76" s="95">
        <v>611</v>
      </c>
      <c r="G76" s="95"/>
      <c r="H76" s="93" t="s">
        <v>88</v>
      </c>
      <c r="I76" s="93" t="s">
        <v>664</v>
      </c>
      <c r="J76" s="78" t="s">
        <v>514</v>
      </c>
      <c r="K76" s="78" t="s">
        <v>515</v>
      </c>
      <c r="L76" s="80" t="s">
        <v>500</v>
      </c>
      <c r="M76" s="27"/>
    </row>
    <row r="77" spans="1:13" ht="24.95" customHeight="1">
      <c r="A77" s="96"/>
      <c r="B77" s="97"/>
      <c r="C77" s="98"/>
      <c r="D77" s="98"/>
      <c r="E77" s="99"/>
      <c r="F77" s="99"/>
      <c r="G77" s="99"/>
      <c r="H77" s="97"/>
      <c r="I77" s="97"/>
      <c r="J77" s="78" t="s">
        <v>514</v>
      </c>
      <c r="K77" s="78" t="s">
        <v>515</v>
      </c>
      <c r="L77" s="80" t="s">
        <v>507</v>
      </c>
      <c r="M77" s="27"/>
    </row>
    <row r="78" spans="1:13" ht="24.95" customHeight="1">
      <c r="A78" s="92">
        <v>53</v>
      </c>
      <c r="B78" s="93" t="s">
        <v>32</v>
      </c>
      <c r="C78" s="94" t="s">
        <v>372</v>
      </c>
      <c r="D78" s="94" t="s">
        <v>60</v>
      </c>
      <c r="E78" s="95">
        <v>603</v>
      </c>
      <c r="F78" s="95">
        <v>16</v>
      </c>
      <c r="G78" s="95"/>
      <c r="H78" s="60" t="s">
        <v>116</v>
      </c>
      <c r="I78" s="60" t="s">
        <v>665</v>
      </c>
      <c r="J78" s="78"/>
      <c r="K78" s="78"/>
      <c r="L78" s="80"/>
      <c r="M78" s="27"/>
    </row>
    <row r="79" spans="1:13" ht="24.95" customHeight="1">
      <c r="A79" s="96"/>
      <c r="B79" s="97"/>
      <c r="C79" s="98"/>
      <c r="D79" s="98"/>
      <c r="E79" s="99"/>
      <c r="F79" s="99"/>
      <c r="G79" s="99"/>
      <c r="H79" s="60" t="s">
        <v>516</v>
      </c>
      <c r="I79" s="60" t="s">
        <v>666</v>
      </c>
      <c r="J79" s="78"/>
      <c r="K79" s="78"/>
      <c r="L79" s="80"/>
      <c r="M79" s="27"/>
    </row>
    <row r="80" spans="1:13" ht="24.95" customHeight="1">
      <c r="A80" s="59">
        <v>54</v>
      </c>
      <c r="B80" s="60" t="s">
        <v>32</v>
      </c>
      <c r="C80" s="61" t="s">
        <v>373</v>
      </c>
      <c r="D80" s="61" t="s">
        <v>81</v>
      </c>
      <c r="E80" s="62">
        <v>19</v>
      </c>
      <c r="F80" s="62">
        <v>9</v>
      </c>
      <c r="G80" s="62"/>
      <c r="H80" s="60" t="s">
        <v>115</v>
      </c>
      <c r="I80" s="60" t="s">
        <v>666</v>
      </c>
      <c r="J80" s="78" t="s">
        <v>518</v>
      </c>
      <c r="K80" s="78" t="s">
        <v>517</v>
      </c>
      <c r="L80" s="80"/>
      <c r="M80" s="27"/>
    </row>
    <row r="81" spans="1:13" ht="24.95" customHeight="1">
      <c r="A81" s="74">
        <v>55</v>
      </c>
      <c r="B81" s="60" t="s">
        <v>32</v>
      </c>
      <c r="C81" s="61" t="s">
        <v>374</v>
      </c>
      <c r="D81" s="61" t="s">
        <v>60</v>
      </c>
      <c r="E81" s="62">
        <v>974</v>
      </c>
      <c r="F81" s="62">
        <v>345</v>
      </c>
      <c r="G81" s="62"/>
      <c r="H81" s="60" t="s">
        <v>89</v>
      </c>
      <c r="I81" s="60" t="s">
        <v>667</v>
      </c>
      <c r="J81" s="82"/>
      <c r="K81" s="82"/>
      <c r="L81" s="82"/>
      <c r="M81" s="27"/>
    </row>
    <row r="82" spans="1:13" ht="24.95" customHeight="1">
      <c r="A82" s="74">
        <v>56</v>
      </c>
      <c r="B82" s="60" t="s">
        <v>32</v>
      </c>
      <c r="C82" s="61" t="s">
        <v>375</v>
      </c>
      <c r="D82" s="61" t="s">
        <v>21</v>
      </c>
      <c r="E82" s="62">
        <v>448</v>
      </c>
      <c r="F82" s="62">
        <v>61</v>
      </c>
      <c r="G82" s="62"/>
      <c r="H82" s="60" t="s">
        <v>115</v>
      </c>
      <c r="I82" s="60" t="s">
        <v>668</v>
      </c>
      <c r="J82" s="82"/>
      <c r="K82" s="82"/>
      <c r="L82" s="82"/>
      <c r="M82" s="27"/>
    </row>
    <row r="83" spans="1:13" ht="24.95" customHeight="1">
      <c r="A83" s="100">
        <v>57</v>
      </c>
      <c r="B83" s="93" t="s">
        <v>32</v>
      </c>
      <c r="C83" s="94" t="s">
        <v>376</v>
      </c>
      <c r="D83" s="94" t="s">
        <v>60</v>
      </c>
      <c r="E83" s="95">
        <v>96</v>
      </c>
      <c r="F83" s="95">
        <v>96</v>
      </c>
      <c r="G83" s="87">
        <v>0.5</v>
      </c>
      <c r="H83" s="60" t="s">
        <v>96</v>
      </c>
      <c r="I83" s="60" t="s">
        <v>669</v>
      </c>
      <c r="J83" s="60" t="s">
        <v>520</v>
      </c>
      <c r="K83" s="60" t="s">
        <v>521</v>
      </c>
      <c r="L83" s="60" t="s">
        <v>500</v>
      </c>
      <c r="M83" s="27"/>
    </row>
    <row r="84" spans="1:13" ht="24.95" customHeight="1">
      <c r="A84" s="101"/>
      <c r="B84" s="97"/>
      <c r="C84" s="98"/>
      <c r="D84" s="98"/>
      <c r="E84" s="99"/>
      <c r="F84" s="99"/>
      <c r="G84" s="87">
        <v>0.5</v>
      </c>
      <c r="H84" s="60" t="s">
        <v>519</v>
      </c>
      <c r="I84" s="60" t="s">
        <v>669</v>
      </c>
      <c r="J84" s="82"/>
      <c r="K84" s="82"/>
      <c r="L84" s="82"/>
      <c r="M84" s="27"/>
    </row>
    <row r="85" spans="1:13" ht="24.95" customHeight="1">
      <c r="A85" s="92">
        <v>58</v>
      </c>
      <c r="B85" s="93" t="s">
        <v>32</v>
      </c>
      <c r="C85" s="94" t="s">
        <v>377</v>
      </c>
      <c r="D85" s="94" t="s">
        <v>60</v>
      </c>
      <c r="E85" s="95">
        <v>144</v>
      </c>
      <c r="F85" s="95">
        <v>144</v>
      </c>
      <c r="G85" s="87">
        <v>0.5</v>
      </c>
      <c r="H85" s="60" t="s">
        <v>96</v>
      </c>
      <c r="I85" s="60" t="s">
        <v>670</v>
      </c>
      <c r="J85" s="82" t="s">
        <v>522</v>
      </c>
      <c r="K85" s="60" t="s">
        <v>523</v>
      </c>
      <c r="L85" s="60" t="s">
        <v>507</v>
      </c>
      <c r="M85" s="27"/>
    </row>
    <row r="86" spans="1:13" ht="24.95" customHeight="1">
      <c r="A86" s="96"/>
      <c r="B86" s="97"/>
      <c r="C86" s="98"/>
      <c r="D86" s="98"/>
      <c r="E86" s="99"/>
      <c r="F86" s="99"/>
      <c r="G86" s="87">
        <v>0.5</v>
      </c>
      <c r="H86" s="60" t="s">
        <v>519</v>
      </c>
      <c r="I86" s="60" t="s">
        <v>670</v>
      </c>
      <c r="J86" s="60" t="s">
        <v>520</v>
      </c>
      <c r="K86" s="60" t="s">
        <v>521</v>
      </c>
      <c r="L86" s="60" t="s">
        <v>500</v>
      </c>
      <c r="M86" s="27"/>
    </row>
    <row r="87" spans="1:13" ht="24.95" customHeight="1">
      <c r="A87" s="92">
        <v>59</v>
      </c>
      <c r="B87" s="93" t="s">
        <v>32</v>
      </c>
      <c r="C87" s="94" t="s">
        <v>378</v>
      </c>
      <c r="D87" s="94" t="s">
        <v>65</v>
      </c>
      <c r="E87" s="95">
        <v>757</v>
      </c>
      <c r="F87" s="95">
        <v>757</v>
      </c>
      <c r="G87" s="87">
        <v>0.5</v>
      </c>
      <c r="H87" s="60" t="s">
        <v>96</v>
      </c>
      <c r="I87" s="60" t="s">
        <v>669</v>
      </c>
      <c r="J87" s="60" t="s">
        <v>520</v>
      </c>
      <c r="K87" s="60" t="s">
        <v>521</v>
      </c>
      <c r="L87" s="60" t="s">
        <v>500</v>
      </c>
      <c r="M87" s="27"/>
    </row>
    <row r="88" spans="1:13" ht="24.95" customHeight="1">
      <c r="A88" s="96"/>
      <c r="B88" s="97"/>
      <c r="C88" s="98"/>
      <c r="D88" s="98"/>
      <c r="E88" s="99"/>
      <c r="F88" s="99"/>
      <c r="G88" s="87">
        <v>0.5</v>
      </c>
      <c r="H88" s="60" t="s">
        <v>519</v>
      </c>
      <c r="I88" s="60" t="s">
        <v>670</v>
      </c>
      <c r="J88" s="60" t="s">
        <v>524</v>
      </c>
      <c r="K88" s="60" t="s">
        <v>525</v>
      </c>
      <c r="L88" s="60" t="s">
        <v>500</v>
      </c>
      <c r="M88" s="27"/>
    </row>
    <row r="89" spans="1:13" ht="24.95" customHeight="1">
      <c r="A89" s="59">
        <v>60</v>
      </c>
      <c r="B89" s="60" t="s">
        <v>32</v>
      </c>
      <c r="C89" s="61" t="s">
        <v>379</v>
      </c>
      <c r="D89" s="61" t="s">
        <v>60</v>
      </c>
      <c r="E89" s="62">
        <v>931</v>
      </c>
      <c r="F89" s="62">
        <v>55</v>
      </c>
      <c r="G89" s="62"/>
      <c r="H89" s="60" t="s">
        <v>92</v>
      </c>
      <c r="I89" s="60" t="s">
        <v>671</v>
      </c>
      <c r="J89" s="82"/>
      <c r="K89" s="82"/>
      <c r="L89" s="82"/>
      <c r="M89" s="27"/>
    </row>
    <row r="90" spans="1:13" ht="24.95" customHeight="1">
      <c r="A90" s="74">
        <v>61</v>
      </c>
      <c r="B90" s="60" t="s">
        <v>32</v>
      </c>
      <c r="C90" s="61" t="s">
        <v>380</v>
      </c>
      <c r="D90" s="61" t="s">
        <v>81</v>
      </c>
      <c r="E90" s="62">
        <v>59</v>
      </c>
      <c r="F90" s="62">
        <v>59</v>
      </c>
      <c r="G90" s="62"/>
      <c r="H90" s="60" t="s">
        <v>526</v>
      </c>
      <c r="I90" s="60" t="s">
        <v>672</v>
      </c>
      <c r="J90" s="82"/>
      <c r="K90" s="82"/>
      <c r="L90" s="82"/>
      <c r="M90" s="27"/>
    </row>
    <row r="91" spans="1:13" ht="24.95" customHeight="1">
      <c r="A91" s="74">
        <v>62</v>
      </c>
      <c r="B91" s="60" t="s">
        <v>32</v>
      </c>
      <c r="C91" s="73" t="s">
        <v>383</v>
      </c>
      <c r="D91" s="61" t="s">
        <v>60</v>
      </c>
      <c r="E91" s="62">
        <v>2648</v>
      </c>
      <c r="F91" s="62">
        <v>77</v>
      </c>
      <c r="G91" s="62"/>
      <c r="H91" s="60" t="s">
        <v>90</v>
      </c>
      <c r="I91" s="60" t="s">
        <v>641</v>
      </c>
      <c r="J91" s="82"/>
      <c r="K91" s="82"/>
      <c r="L91" s="82"/>
      <c r="M91" s="84"/>
    </row>
    <row r="92" spans="1:13" ht="24.95" customHeight="1">
      <c r="A92" s="100">
        <v>63</v>
      </c>
      <c r="B92" s="93" t="s">
        <v>32</v>
      </c>
      <c r="C92" s="94" t="s">
        <v>381</v>
      </c>
      <c r="D92" s="94" t="s">
        <v>60</v>
      </c>
      <c r="E92" s="95">
        <v>198</v>
      </c>
      <c r="F92" s="95">
        <v>148</v>
      </c>
      <c r="G92" s="87">
        <v>0.5</v>
      </c>
      <c r="H92" s="60" t="s">
        <v>93</v>
      </c>
      <c r="I92" s="60" t="s">
        <v>673</v>
      </c>
      <c r="J92" s="82"/>
      <c r="K92" s="82"/>
      <c r="L92" s="82"/>
      <c r="M92" s="84"/>
    </row>
    <row r="93" spans="1:13" ht="24.95" customHeight="1">
      <c r="A93" s="101"/>
      <c r="B93" s="97"/>
      <c r="C93" s="98"/>
      <c r="D93" s="98"/>
      <c r="E93" s="99"/>
      <c r="F93" s="99"/>
      <c r="G93" s="87">
        <v>0.5</v>
      </c>
      <c r="H93" s="60" t="s">
        <v>527</v>
      </c>
      <c r="I93" s="60" t="s">
        <v>673</v>
      </c>
      <c r="J93" s="82"/>
      <c r="K93" s="82"/>
      <c r="L93" s="82"/>
      <c r="M93" s="84"/>
    </row>
    <row r="94" spans="1:13" ht="24.95" customHeight="1">
      <c r="A94" s="74">
        <v>64</v>
      </c>
      <c r="B94" s="60" t="s">
        <v>32</v>
      </c>
      <c r="C94" s="61" t="s">
        <v>382</v>
      </c>
      <c r="D94" s="61" t="s">
        <v>60</v>
      </c>
      <c r="E94" s="62">
        <v>90</v>
      </c>
      <c r="F94" s="62">
        <v>90</v>
      </c>
      <c r="G94" s="62"/>
      <c r="H94" s="60" t="s">
        <v>94</v>
      </c>
      <c r="I94" s="60" t="s">
        <v>635</v>
      </c>
      <c r="J94" s="60" t="s">
        <v>530</v>
      </c>
      <c r="K94" s="60" t="s">
        <v>528</v>
      </c>
      <c r="L94" s="60" t="s">
        <v>529</v>
      </c>
      <c r="M94" s="84"/>
    </row>
    <row r="95" spans="1:13" ht="24.95" customHeight="1">
      <c r="A95" s="74">
        <v>65</v>
      </c>
      <c r="B95" s="60" t="s">
        <v>32</v>
      </c>
      <c r="C95" s="61" t="s">
        <v>384</v>
      </c>
      <c r="D95" s="61" t="s">
        <v>60</v>
      </c>
      <c r="E95" s="62">
        <v>927</v>
      </c>
      <c r="F95" s="62">
        <v>927</v>
      </c>
      <c r="G95" s="62"/>
      <c r="H95" s="60" t="s">
        <v>95</v>
      </c>
      <c r="I95" s="60" t="s">
        <v>674</v>
      </c>
      <c r="J95" s="60"/>
      <c r="K95" s="60"/>
      <c r="L95" s="60"/>
      <c r="M95" s="27"/>
    </row>
    <row r="96" spans="1:13" ht="24.95" customHeight="1">
      <c r="A96" s="59">
        <v>66</v>
      </c>
      <c r="B96" s="60" t="s">
        <v>32</v>
      </c>
      <c r="C96" s="61" t="s">
        <v>385</v>
      </c>
      <c r="D96" s="61" t="s">
        <v>60</v>
      </c>
      <c r="E96" s="62">
        <v>1534</v>
      </c>
      <c r="F96" s="62">
        <v>810</v>
      </c>
      <c r="G96" s="62"/>
      <c r="H96" s="60" t="s">
        <v>95</v>
      </c>
      <c r="I96" s="60" t="s">
        <v>675</v>
      </c>
      <c r="J96" s="60"/>
      <c r="K96" s="60"/>
      <c r="L96" s="60"/>
      <c r="M96" s="27"/>
    </row>
    <row r="97" spans="1:13" ht="24.95" customHeight="1">
      <c r="A97" s="74">
        <v>67</v>
      </c>
      <c r="B97" s="60" t="s">
        <v>32</v>
      </c>
      <c r="C97" s="61" t="s">
        <v>386</v>
      </c>
      <c r="D97" s="61" t="s">
        <v>60</v>
      </c>
      <c r="E97" s="62">
        <v>340</v>
      </c>
      <c r="F97" s="62">
        <v>340</v>
      </c>
      <c r="G97" s="62"/>
      <c r="H97" s="60" t="s">
        <v>95</v>
      </c>
      <c r="I97" s="60" t="s">
        <v>674</v>
      </c>
      <c r="J97" s="60" t="s">
        <v>522</v>
      </c>
      <c r="K97" s="60" t="s">
        <v>523</v>
      </c>
      <c r="L97" s="60" t="s">
        <v>507</v>
      </c>
      <c r="M97" s="27"/>
    </row>
    <row r="98" spans="1:13" ht="24.95" customHeight="1">
      <c r="A98" s="74">
        <v>68</v>
      </c>
      <c r="B98" s="60" t="s">
        <v>32</v>
      </c>
      <c r="C98" s="61" t="s">
        <v>387</v>
      </c>
      <c r="D98" s="61" t="s">
        <v>81</v>
      </c>
      <c r="E98" s="62">
        <v>60</v>
      </c>
      <c r="F98" s="62">
        <v>60</v>
      </c>
      <c r="G98" s="62"/>
      <c r="H98" s="60"/>
      <c r="I98" s="60"/>
      <c r="J98" s="60"/>
      <c r="K98" s="60"/>
      <c r="L98" s="60"/>
      <c r="M98" s="27"/>
    </row>
    <row r="99" spans="1:13" ht="24.95" customHeight="1">
      <c r="A99" s="59">
        <v>69</v>
      </c>
      <c r="B99" s="60" t="s">
        <v>32</v>
      </c>
      <c r="C99" s="61" t="s">
        <v>388</v>
      </c>
      <c r="D99" s="61" t="s">
        <v>117</v>
      </c>
      <c r="E99" s="62">
        <v>526</v>
      </c>
      <c r="F99" s="62">
        <v>333</v>
      </c>
      <c r="G99" s="62"/>
      <c r="H99" s="60" t="s">
        <v>118</v>
      </c>
      <c r="I99" s="60" t="s">
        <v>676</v>
      </c>
      <c r="J99" s="60"/>
      <c r="K99" s="60"/>
      <c r="L99" s="60"/>
      <c r="M99" s="27"/>
    </row>
    <row r="100" spans="1:13" ht="24.95" customHeight="1">
      <c r="A100" s="74">
        <v>70</v>
      </c>
      <c r="B100" s="60" t="s">
        <v>32</v>
      </c>
      <c r="C100" s="61" t="s">
        <v>368</v>
      </c>
      <c r="D100" s="61" t="s">
        <v>81</v>
      </c>
      <c r="E100" s="62">
        <v>391</v>
      </c>
      <c r="F100" s="62">
        <v>30</v>
      </c>
      <c r="G100" s="62"/>
      <c r="H100" s="60" t="s">
        <v>531</v>
      </c>
      <c r="I100" s="60" t="s">
        <v>677</v>
      </c>
      <c r="J100" s="60"/>
      <c r="K100" s="60"/>
      <c r="L100" s="60"/>
      <c r="M100" s="27"/>
    </row>
    <row r="101" spans="1:13" ht="24.95" customHeight="1">
      <c r="A101" s="59">
        <v>71</v>
      </c>
      <c r="B101" s="60" t="s">
        <v>32</v>
      </c>
      <c r="C101" s="61" t="s">
        <v>389</v>
      </c>
      <c r="D101" s="61" t="s">
        <v>81</v>
      </c>
      <c r="E101" s="62">
        <v>89</v>
      </c>
      <c r="F101" s="62">
        <v>89</v>
      </c>
      <c r="G101" s="62"/>
      <c r="H101" s="60"/>
      <c r="I101" s="60"/>
      <c r="J101" s="60"/>
      <c r="K101" s="60"/>
      <c r="L101" s="60"/>
      <c r="M101" s="27"/>
    </row>
    <row r="102" spans="1:13" ht="24.95" customHeight="1">
      <c r="A102" s="74">
        <v>72</v>
      </c>
      <c r="B102" s="60" t="s">
        <v>32</v>
      </c>
      <c r="C102" s="61" t="s">
        <v>390</v>
      </c>
      <c r="D102" s="61" t="s">
        <v>81</v>
      </c>
      <c r="E102" s="62">
        <v>450</v>
      </c>
      <c r="F102" s="62">
        <v>450</v>
      </c>
      <c r="G102" s="62"/>
      <c r="H102" s="60"/>
      <c r="I102" s="60"/>
      <c r="J102" s="60"/>
      <c r="K102" s="60"/>
      <c r="L102" s="60"/>
      <c r="M102" s="27"/>
    </row>
    <row r="103" spans="1:13" ht="24.95" customHeight="1">
      <c r="A103" s="74">
        <v>73</v>
      </c>
      <c r="B103" s="60" t="s">
        <v>32</v>
      </c>
      <c r="C103" s="61" t="s">
        <v>391</v>
      </c>
      <c r="D103" s="61" t="s">
        <v>81</v>
      </c>
      <c r="E103" s="62">
        <v>50</v>
      </c>
      <c r="F103" s="62">
        <v>50</v>
      </c>
      <c r="G103" s="62"/>
      <c r="H103" s="60"/>
      <c r="I103" s="60"/>
      <c r="J103" s="60"/>
      <c r="K103" s="60"/>
      <c r="L103" s="60"/>
      <c r="M103" s="27"/>
    </row>
    <row r="104" spans="1:13" ht="24.95" customHeight="1">
      <c r="A104" s="59">
        <v>74</v>
      </c>
      <c r="B104" s="60" t="s">
        <v>32</v>
      </c>
      <c r="C104" s="61" t="s">
        <v>392</v>
      </c>
      <c r="D104" s="61" t="s">
        <v>117</v>
      </c>
      <c r="E104" s="62">
        <v>20</v>
      </c>
      <c r="F104" s="62">
        <v>20</v>
      </c>
      <c r="G104" s="62"/>
      <c r="H104" s="60"/>
      <c r="I104" s="60"/>
      <c r="J104" s="60"/>
      <c r="K104" s="60"/>
      <c r="L104" s="60"/>
      <c r="M104" s="27"/>
    </row>
    <row r="105" spans="1:13" ht="24.95" customHeight="1">
      <c r="A105" s="92">
        <v>75</v>
      </c>
      <c r="B105" s="93" t="s">
        <v>32</v>
      </c>
      <c r="C105" s="94" t="s">
        <v>214</v>
      </c>
      <c r="D105" s="94" t="s">
        <v>97</v>
      </c>
      <c r="E105" s="95">
        <v>565</v>
      </c>
      <c r="F105" s="95">
        <v>96</v>
      </c>
      <c r="G105" s="87">
        <v>0.8</v>
      </c>
      <c r="H105" s="60" t="s">
        <v>98</v>
      </c>
      <c r="I105" s="60" t="s">
        <v>678</v>
      </c>
      <c r="J105" s="60"/>
      <c r="K105" s="60"/>
      <c r="L105" s="60"/>
      <c r="M105" s="27"/>
    </row>
    <row r="106" spans="1:13" ht="24.95" customHeight="1">
      <c r="A106" s="96"/>
      <c r="B106" s="97"/>
      <c r="C106" s="98"/>
      <c r="D106" s="98"/>
      <c r="E106" s="99"/>
      <c r="F106" s="99"/>
      <c r="G106" s="87">
        <v>0.2</v>
      </c>
      <c r="H106" s="60" t="s">
        <v>533</v>
      </c>
      <c r="I106" s="60" t="s">
        <v>679</v>
      </c>
      <c r="J106" s="60"/>
      <c r="K106" s="60"/>
      <c r="L106" s="60"/>
      <c r="M106" s="27"/>
    </row>
    <row r="107" spans="1:13" ht="24.95" customHeight="1">
      <c r="A107" s="74">
        <v>76</v>
      </c>
      <c r="B107" s="60" t="s">
        <v>32</v>
      </c>
      <c r="C107" s="61" t="s">
        <v>393</v>
      </c>
      <c r="D107" s="61" t="s">
        <v>60</v>
      </c>
      <c r="E107" s="62">
        <v>334</v>
      </c>
      <c r="F107" s="62">
        <v>334</v>
      </c>
      <c r="G107" s="62"/>
      <c r="H107" s="60" t="s">
        <v>99</v>
      </c>
      <c r="I107" s="60" t="s">
        <v>680</v>
      </c>
      <c r="J107" s="60" t="s">
        <v>522</v>
      </c>
      <c r="K107" s="60" t="s">
        <v>534</v>
      </c>
      <c r="L107" s="60" t="s">
        <v>507</v>
      </c>
      <c r="M107" s="27"/>
    </row>
    <row r="108" spans="1:13" ht="24.95" customHeight="1">
      <c r="A108" s="59">
        <v>77</v>
      </c>
      <c r="B108" s="60" t="s">
        <v>32</v>
      </c>
      <c r="C108" s="61" t="s">
        <v>394</v>
      </c>
      <c r="D108" s="61" t="s">
        <v>60</v>
      </c>
      <c r="E108" s="62">
        <v>10</v>
      </c>
      <c r="F108" s="62">
        <v>10</v>
      </c>
      <c r="G108" s="62"/>
      <c r="H108" s="60" t="s">
        <v>209</v>
      </c>
      <c r="I108" s="60" t="s">
        <v>681</v>
      </c>
      <c r="J108" s="60"/>
      <c r="K108" s="60"/>
      <c r="L108" s="60"/>
      <c r="M108" s="27"/>
    </row>
    <row r="109" spans="1:13" ht="24.95" customHeight="1">
      <c r="A109" s="74">
        <v>78</v>
      </c>
      <c r="B109" s="60" t="s">
        <v>32</v>
      </c>
      <c r="C109" s="61" t="s">
        <v>395</v>
      </c>
      <c r="D109" s="61" t="s">
        <v>207</v>
      </c>
      <c r="E109" s="62">
        <v>20</v>
      </c>
      <c r="F109" s="62">
        <v>20</v>
      </c>
      <c r="G109" s="62"/>
      <c r="H109" s="60" t="s">
        <v>210</v>
      </c>
      <c r="I109" s="60" t="s">
        <v>682</v>
      </c>
      <c r="J109" s="60"/>
      <c r="K109" s="60"/>
      <c r="L109" s="60"/>
      <c r="M109" s="27"/>
    </row>
    <row r="110" spans="1:13" ht="24.95" customHeight="1">
      <c r="A110" s="59">
        <v>79</v>
      </c>
      <c r="B110" s="60" t="s">
        <v>32</v>
      </c>
      <c r="C110" s="61">
        <v>561</v>
      </c>
      <c r="D110" s="61" t="s">
        <v>60</v>
      </c>
      <c r="E110" s="62">
        <v>2923</v>
      </c>
      <c r="F110" s="62">
        <v>1843</v>
      </c>
      <c r="G110" s="62"/>
      <c r="H110" s="60" t="s">
        <v>100</v>
      </c>
      <c r="I110" s="60" t="s">
        <v>683</v>
      </c>
      <c r="J110" s="60"/>
      <c r="K110" s="60"/>
      <c r="L110" s="60"/>
      <c r="M110" s="27"/>
    </row>
    <row r="111" spans="1:13" ht="24.95" customHeight="1">
      <c r="A111" s="74">
        <v>80</v>
      </c>
      <c r="B111" s="60" t="s">
        <v>32</v>
      </c>
      <c r="C111" s="61" t="s">
        <v>396</v>
      </c>
      <c r="D111" s="61" t="s">
        <v>60</v>
      </c>
      <c r="E111" s="62">
        <v>593</v>
      </c>
      <c r="F111" s="62">
        <v>593</v>
      </c>
      <c r="G111" s="62"/>
      <c r="H111" s="60" t="s">
        <v>100</v>
      </c>
      <c r="I111" s="60" t="s">
        <v>683</v>
      </c>
      <c r="J111" s="60" t="s">
        <v>522</v>
      </c>
      <c r="K111" s="60" t="s">
        <v>534</v>
      </c>
      <c r="L111" s="60" t="s">
        <v>507</v>
      </c>
      <c r="M111" s="27"/>
    </row>
    <row r="112" spans="1:13" ht="24.95" customHeight="1">
      <c r="A112" s="59">
        <v>81</v>
      </c>
      <c r="B112" s="60" t="s">
        <v>32</v>
      </c>
      <c r="C112" s="61" t="s">
        <v>397</v>
      </c>
      <c r="D112" s="61" t="s">
        <v>60</v>
      </c>
      <c r="E112" s="62">
        <v>57</v>
      </c>
      <c r="F112" s="62">
        <v>57</v>
      </c>
      <c r="G112" s="62"/>
      <c r="H112" s="60" t="s">
        <v>100</v>
      </c>
      <c r="I112" s="60" t="s">
        <v>683</v>
      </c>
      <c r="J112" s="60"/>
      <c r="K112" s="60"/>
      <c r="L112" s="60"/>
      <c r="M112" s="27"/>
    </row>
    <row r="113" spans="1:13" ht="24.95" customHeight="1">
      <c r="A113" s="92">
        <v>82</v>
      </c>
      <c r="B113" s="93" t="s">
        <v>32</v>
      </c>
      <c r="C113" s="94" t="s">
        <v>398</v>
      </c>
      <c r="D113" s="94" t="s">
        <v>60</v>
      </c>
      <c r="E113" s="95">
        <v>1816</v>
      </c>
      <c r="F113" s="95">
        <v>1257</v>
      </c>
      <c r="G113" s="95"/>
      <c r="H113" s="93" t="s">
        <v>102</v>
      </c>
      <c r="I113" s="93" t="s">
        <v>684</v>
      </c>
      <c r="J113" s="60" t="s">
        <v>535</v>
      </c>
      <c r="K113" s="60" t="s">
        <v>536</v>
      </c>
      <c r="L113" s="60" t="s">
        <v>500</v>
      </c>
      <c r="M113" s="27"/>
    </row>
    <row r="114" spans="1:13" ht="24.95" customHeight="1">
      <c r="A114" s="96"/>
      <c r="B114" s="97"/>
      <c r="C114" s="98"/>
      <c r="D114" s="98"/>
      <c r="E114" s="99"/>
      <c r="F114" s="99"/>
      <c r="G114" s="99"/>
      <c r="H114" s="97"/>
      <c r="I114" s="97"/>
      <c r="J114" s="60" t="s">
        <v>535</v>
      </c>
      <c r="K114" s="60" t="s">
        <v>536</v>
      </c>
      <c r="L114" s="60" t="s">
        <v>507</v>
      </c>
      <c r="M114" s="27"/>
    </row>
    <row r="115" spans="1:13" ht="24.95" customHeight="1">
      <c r="A115" s="100">
        <v>83</v>
      </c>
      <c r="B115" s="93" t="s">
        <v>32</v>
      </c>
      <c r="C115" s="94" t="s">
        <v>399</v>
      </c>
      <c r="D115" s="94" t="s">
        <v>60</v>
      </c>
      <c r="E115" s="95">
        <v>3193</v>
      </c>
      <c r="F115" s="95">
        <v>5</v>
      </c>
      <c r="G115" s="87">
        <v>0.5</v>
      </c>
      <c r="H115" s="60" t="s">
        <v>101</v>
      </c>
      <c r="I115" s="60" t="s">
        <v>685</v>
      </c>
      <c r="J115" s="60"/>
      <c r="K115" s="60"/>
      <c r="L115" s="60"/>
      <c r="M115" s="27"/>
    </row>
    <row r="116" spans="1:13" ht="24.95" customHeight="1">
      <c r="A116" s="101"/>
      <c r="B116" s="97"/>
      <c r="C116" s="98"/>
      <c r="D116" s="98"/>
      <c r="E116" s="99"/>
      <c r="F116" s="99"/>
      <c r="G116" s="87">
        <v>0.5</v>
      </c>
      <c r="H116" s="60" t="s">
        <v>537</v>
      </c>
      <c r="I116" s="60" t="s">
        <v>686</v>
      </c>
      <c r="J116" s="60"/>
      <c r="K116" s="60"/>
      <c r="L116" s="60"/>
      <c r="M116" s="27"/>
    </row>
    <row r="117" spans="1:13" ht="24.95" customHeight="1">
      <c r="A117" s="74">
        <v>84</v>
      </c>
      <c r="B117" s="60" t="s">
        <v>32</v>
      </c>
      <c r="C117" s="61" t="s">
        <v>400</v>
      </c>
      <c r="D117" s="61" t="s">
        <v>81</v>
      </c>
      <c r="E117" s="62">
        <v>17</v>
      </c>
      <c r="F117" s="62">
        <v>17</v>
      </c>
      <c r="G117" s="62"/>
      <c r="H117" s="60"/>
      <c r="I117" s="60"/>
      <c r="J117" s="60"/>
      <c r="K117" s="60"/>
      <c r="L117" s="60"/>
      <c r="M117" s="27"/>
    </row>
    <row r="118" spans="1:13" ht="24.95" customHeight="1">
      <c r="A118" s="74">
        <v>85</v>
      </c>
      <c r="B118" s="60" t="s">
        <v>32</v>
      </c>
      <c r="C118" s="61" t="s">
        <v>401</v>
      </c>
      <c r="D118" s="61" t="s">
        <v>60</v>
      </c>
      <c r="E118" s="62">
        <v>691</v>
      </c>
      <c r="F118" s="62">
        <v>14</v>
      </c>
      <c r="G118" s="62"/>
      <c r="H118" s="60" t="s">
        <v>78</v>
      </c>
      <c r="I118" s="60" t="s">
        <v>645</v>
      </c>
      <c r="J118" s="60"/>
      <c r="K118" s="60"/>
      <c r="L118" s="60"/>
      <c r="M118" s="27"/>
    </row>
    <row r="119" spans="1:13" ht="24.95" customHeight="1">
      <c r="A119" s="100">
        <v>86</v>
      </c>
      <c r="B119" s="93" t="s">
        <v>32</v>
      </c>
      <c r="C119" s="94" t="s">
        <v>402</v>
      </c>
      <c r="D119" s="94" t="s">
        <v>60</v>
      </c>
      <c r="E119" s="95">
        <v>568</v>
      </c>
      <c r="F119" s="95">
        <v>443</v>
      </c>
      <c r="G119" s="95"/>
      <c r="H119" s="93" t="s">
        <v>102</v>
      </c>
      <c r="I119" s="93" t="s">
        <v>635</v>
      </c>
      <c r="J119" s="60" t="s">
        <v>535</v>
      </c>
      <c r="K119" s="60" t="s">
        <v>536</v>
      </c>
      <c r="L119" s="60" t="s">
        <v>500</v>
      </c>
      <c r="M119" s="27"/>
    </row>
    <row r="120" spans="1:13" ht="24.95" customHeight="1">
      <c r="A120" s="101"/>
      <c r="B120" s="97"/>
      <c r="C120" s="98"/>
      <c r="D120" s="98"/>
      <c r="E120" s="99"/>
      <c r="F120" s="99"/>
      <c r="G120" s="99"/>
      <c r="H120" s="97"/>
      <c r="I120" s="97"/>
      <c r="J120" s="60" t="s">
        <v>535</v>
      </c>
      <c r="K120" s="60" t="s">
        <v>536</v>
      </c>
      <c r="L120" s="60" t="s">
        <v>507</v>
      </c>
      <c r="M120" s="27"/>
    </row>
    <row r="121" spans="1:13" ht="24.95" customHeight="1">
      <c r="A121" s="74">
        <v>87</v>
      </c>
      <c r="B121" s="60" t="s">
        <v>32</v>
      </c>
      <c r="C121" s="61" t="s">
        <v>403</v>
      </c>
      <c r="D121" s="61" t="s">
        <v>60</v>
      </c>
      <c r="E121" s="62">
        <v>167</v>
      </c>
      <c r="F121" s="62">
        <v>167</v>
      </c>
      <c r="G121" s="62"/>
      <c r="H121" s="60" t="s">
        <v>211</v>
      </c>
      <c r="I121" s="60" t="s">
        <v>687</v>
      </c>
      <c r="J121" s="60"/>
      <c r="K121" s="60"/>
      <c r="L121" s="60"/>
      <c r="M121" s="27"/>
    </row>
    <row r="122" spans="1:13" ht="24.95" customHeight="1">
      <c r="A122" s="74">
        <v>88</v>
      </c>
      <c r="B122" s="60" t="s">
        <v>32</v>
      </c>
      <c r="C122" s="61" t="s">
        <v>404</v>
      </c>
      <c r="D122" s="61" t="s">
        <v>20</v>
      </c>
      <c r="E122" s="62">
        <v>506</v>
      </c>
      <c r="F122" s="62">
        <v>506</v>
      </c>
      <c r="G122" s="62"/>
      <c r="H122" s="60" t="s">
        <v>78</v>
      </c>
      <c r="I122" s="60" t="s">
        <v>645</v>
      </c>
      <c r="J122" s="60"/>
      <c r="K122" s="60"/>
      <c r="L122" s="60"/>
      <c r="M122" s="27"/>
    </row>
    <row r="123" spans="1:13" ht="24.95" customHeight="1">
      <c r="A123" s="59">
        <v>89</v>
      </c>
      <c r="B123" s="60" t="s">
        <v>32</v>
      </c>
      <c r="C123" s="61" t="s">
        <v>405</v>
      </c>
      <c r="D123" s="61" t="s">
        <v>60</v>
      </c>
      <c r="E123" s="62">
        <v>163</v>
      </c>
      <c r="F123" s="62">
        <v>163</v>
      </c>
      <c r="G123" s="62"/>
      <c r="H123" s="60" t="s">
        <v>103</v>
      </c>
      <c r="I123" s="60" t="s">
        <v>635</v>
      </c>
      <c r="J123" s="60"/>
      <c r="K123" s="60"/>
      <c r="L123" s="60"/>
      <c r="M123" s="27"/>
    </row>
    <row r="124" spans="1:13" ht="24.95" customHeight="1">
      <c r="A124" s="92">
        <v>90</v>
      </c>
      <c r="B124" s="93" t="s">
        <v>32</v>
      </c>
      <c r="C124" s="94" t="s">
        <v>406</v>
      </c>
      <c r="D124" s="94" t="s">
        <v>60</v>
      </c>
      <c r="E124" s="95">
        <v>146</v>
      </c>
      <c r="F124" s="95">
        <v>146</v>
      </c>
      <c r="G124" s="95"/>
      <c r="H124" s="93" t="s">
        <v>212</v>
      </c>
      <c r="I124" s="93" t="s">
        <v>688</v>
      </c>
      <c r="J124" s="60" t="s">
        <v>538</v>
      </c>
      <c r="K124" s="60" t="s">
        <v>539</v>
      </c>
      <c r="L124" s="60" t="s">
        <v>500</v>
      </c>
      <c r="M124" s="27"/>
    </row>
    <row r="125" spans="1:13" ht="24.95" customHeight="1">
      <c r="A125" s="96"/>
      <c r="B125" s="97"/>
      <c r="C125" s="98"/>
      <c r="D125" s="98"/>
      <c r="E125" s="99"/>
      <c r="F125" s="99"/>
      <c r="G125" s="99"/>
      <c r="H125" s="97"/>
      <c r="I125" s="97"/>
      <c r="J125" s="60" t="s">
        <v>538</v>
      </c>
      <c r="K125" s="60" t="s">
        <v>539</v>
      </c>
      <c r="L125" s="60" t="s">
        <v>507</v>
      </c>
      <c r="M125" s="27"/>
    </row>
    <row r="126" spans="1:13" ht="24.95" customHeight="1">
      <c r="A126" s="92">
        <v>91</v>
      </c>
      <c r="B126" s="93" t="s">
        <v>32</v>
      </c>
      <c r="C126" s="94" t="s">
        <v>407</v>
      </c>
      <c r="D126" s="94" t="s">
        <v>60</v>
      </c>
      <c r="E126" s="95">
        <v>151</v>
      </c>
      <c r="F126" s="95">
        <v>151</v>
      </c>
      <c r="G126" s="95"/>
      <c r="H126" s="93" t="s">
        <v>212</v>
      </c>
      <c r="I126" s="93" t="s">
        <v>688</v>
      </c>
      <c r="J126" s="60" t="s">
        <v>538</v>
      </c>
      <c r="K126" s="60" t="s">
        <v>539</v>
      </c>
      <c r="L126" s="60" t="s">
        <v>500</v>
      </c>
      <c r="M126" s="27"/>
    </row>
    <row r="127" spans="1:13" ht="24.95" customHeight="1">
      <c r="A127" s="104"/>
      <c r="B127" s="105"/>
      <c r="C127" s="106"/>
      <c r="D127" s="106"/>
      <c r="E127" s="107"/>
      <c r="F127" s="107"/>
      <c r="G127" s="107"/>
      <c r="H127" s="105"/>
      <c r="I127" s="105"/>
      <c r="J127" s="60" t="s">
        <v>538</v>
      </c>
      <c r="K127" s="60" t="s">
        <v>539</v>
      </c>
      <c r="L127" s="60" t="s">
        <v>507</v>
      </c>
      <c r="M127" s="27"/>
    </row>
    <row r="128" spans="1:13" ht="24.95" customHeight="1">
      <c r="A128" s="96"/>
      <c r="B128" s="97"/>
      <c r="C128" s="98"/>
      <c r="D128" s="98"/>
      <c r="E128" s="99"/>
      <c r="F128" s="99"/>
      <c r="G128" s="99"/>
      <c r="H128" s="97"/>
      <c r="I128" s="97"/>
      <c r="J128" s="60" t="s">
        <v>540</v>
      </c>
      <c r="K128" s="60" t="s">
        <v>541</v>
      </c>
      <c r="L128" s="60" t="s">
        <v>500</v>
      </c>
      <c r="M128" s="27"/>
    </row>
    <row r="129" spans="1:13" ht="24.95" customHeight="1">
      <c r="A129" s="59">
        <v>92</v>
      </c>
      <c r="B129" s="60" t="s">
        <v>32</v>
      </c>
      <c r="C129" s="61" t="s">
        <v>408</v>
      </c>
      <c r="D129" s="61" t="s">
        <v>60</v>
      </c>
      <c r="E129" s="62">
        <v>614</v>
      </c>
      <c r="F129" s="62">
        <v>614</v>
      </c>
      <c r="G129" s="62"/>
      <c r="H129" s="60" t="s">
        <v>103</v>
      </c>
      <c r="I129" s="60" t="s">
        <v>635</v>
      </c>
      <c r="J129" s="60"/>
      <c r="K129" s="60"/>
      <c r="L129" s="60"/>
      <c r="M129" s="27"/>
    </row>
    <row r="130" spans="1:13" ht="24.95" customHeight="1">
      <c r="A130" s="74">
        <v>93</v>
      </c>
      <c r="B130" s="60" t="s">
        <v>32</v>
      </c>
      <c r="C130" s="61" t="s">
        <v>409</v>
      </c>
      <c r="D130" s="61" t="s">
        <v>60</v>
      </c>
      <c r="E130" s="62">
        <v>114</v>
      </c>
      <c r="F130" s="62">
        <v>114</v>
      </c>
      <c r="G130" s="62"/>
      <c r="H130" s="60" t="s">
        <v>104</v>
      </c>
      <c r="I130" s="60" t="s">
        <v>689</v>
      </c>
      <c r="J130" s="60" t="s">
        <v>542</v>
      </c>
      <c r="K130" s="60" t="s">
        <v>543</v>
      </c>
      <c r="L130" s="60" t="s">
        <v>500</v>
      </c>
      <c r="M130" s="27"/>
    </row>
    <row r="131" spans="1:13" ht="24.95" customHeight="1">
      <c r="A131" s="74">
        <v>94</v>
      </c>
      <c r="B131" s="60" t="s">
        <v>32</v>
      </c>
      <c r="C131" s="61" t="s">
        <v>410</v>
      </c>
      <c r="D131" s="61" t="s">
        <v>60</v>
      </c>
      <c r="E131" s="62">
        <v>166</v>
      </c>
      <c r="F131" s="62">
        <v>166</v>
      </c>
      <c r="G131" s="62"/>
      <c r="H131" s="60" t="s">
        <v>104</v>
      </c>
      <c r="I131" s="60" t="s">
        <v>689</v>
      </c>
      <c r="J131" s="60" t="s">
        <v>542</v>
      </c>
      <c r="K131" s="60" t="s">
        <v>543</v>
      </c>
      <c r="L131" s="60" t="s">
        <v>500</v>
      </c>
      <c r="M131" s="27"/>
    </row>
    <row r="132" spans="1:13" ht="24.95" customHeight="1">
      <c r="A132" s="59">
        <v>95</v>
      </c>
      <c r="B132" s="60" t="s">
        <v>32</v>
      </c>
      <c r="C132" s="61" t="s">
        <v>259</v>
      </c>
      <c r="D132" s="61" t="s">
        <v>81</v>
      </c>
      <c r="E132" s="62">
        <v>331</v>
      </c>
      <c r="F132" s="62">
        <v>331</v>
      </c>
      <c r="G132" s="62"/>
      <c r="H132" s="60" t="s">
        <v>119</v>
      </c>
      <c r="I132" s="60" t="s">
        <v>690</v>
      </c>
      <c r="J132" s="60"/>
      <c r="K132" s="60"/>
      <c r="L132" s="60"/>
      <c r="M132" s="27"/>
    </row>
    <row r="133" spans="1:13" ht="24.95" customHeight="1">
      <c r="A133" s="74">
        <v>96</v>
      </c>
      <c r="B133" s="60" t="s">
        <v>32</v>
      </c>
      <c r="C133" s="61" t="s">
        <v>411</v>
      </c>
      <c r="D133" s="61" t="s">
        <v>81</v>
      </c>
      <c r="E133" s="62">
        <v>46</v>
      </c>
      <c r="F133" s="62">
        <v>46</v>
      </c>
      <c r="G133" s="62"/>
      <c r="H133" s="60" t="s">
        <v>120</v>
      </c>
      <c r="I133" s="60" t="s">
        <v>635</v>
      </c>
      <c r="J133" s="60"/>
      <c r="K133" s="60"/>
      <c r="L133" s="60"/>
      <c r="M133" s="27"/>
    </row>
    <row r="134" spans="1:13" ht="24.95" customHeight="1">
      <c r="A134" s="59">
        <v>97</v>
      </c>
      <c r="B134" s="60" t="s">
        <v>32</v>
      </c>
      <c r="C134" s="61">
        <v>556</v>
      </c>
      <c r="D134" s="61" t="s">
        <v>60</v>
      </c>
      <c r="E134" s="62">
        <v>639</v>
      </c>
      <c r="F134" s="62">
        <v>639</v>
      </c>
      <c r="G134" s="62"/>
      <c r="H134" s="60" t="s">
        <v>106</v>
      </c>
      <c r="I134" s="60" t="s">
        <v>691</v>
      </c>
      <c r="J134" s="60"/>
      <c r="K134" s="60"/>
      <c r="L134" s="60"/>
      <c r="M134" s="27"/>
    </row>
    <row r="135" spans="1:13" ht="24.95" customHeight="1">
      <c r="A135" s="74">
        <v>98</v>
      </c>
      <c r="B135" s="60" t="s">
        <v>32</v>
      </c>
      <c r="C135" s="61" t="s">
        <v>412</v>
      </c>
      <c r="D135" s="61" t="s">
        <v>81</v>
      </c>
      <c r="E135" s="62">
        <v>36</v>
      </c>
      <c r="F135" s="62">
        <v>36</v>
      </c>
      <c r="G135" s="62"/>
      <c r="H135" s="60" t="s">
        <v>121</v>
      </c>
      <c r="I135" s="60" t="s">
        <v>692</v>
      </c>
      <c r="J135" s="60"/>
      <c r="K135" s="60"/>
      <c r="L135" s="60"/>
      <c r="M135" s="27"/>
    </row>
    <row r="136" spans="1:13" ht="24.95" customHeight="1">
      <c r="A136" s="59">
        <v>99</v>
      </c>
      <c r="B136" s="60" t="s">
        <v>32</v>
      </c>
      <c r="C136" s="61" t="s">
        <v>413</v>
      </c>
      <c r="D136" s="61" t="s">
        <v>81</v>
      </c>
      <c r="E136" s="62">
        <v>3</v>
      </c>
      <c r="F136" s="62">
        <v>3</v>
      </c>
      <c r="G136" s="62"/>
      <c r="H136" s="60" t="s">
        <v>121</v>
      </c>
      <c r="I136" s="60" t="s">
        <v>692</v>
      </c>
      <c r="J136" s="60"/>
      <c r="K136" s="60"/>
      <c r="L136" s="60"/>
      <c r="M136" s="27"/>
    </row>
    <row r="137" spans="1:13" ht="24.95" customHeight="1">
      <c r="A137" s="74">
        <v>100</v>
      </c>
      <c r="B137" s="60" t="s">
        <v>32</v>
      </c>
      <c r="C137" s="61">
        <v>618</v>
      </c>
      <c r="D137" s="61" t="s">
        <v>60</v>
      </c>
      <c r="E137" s="62">
        <v>2133</v>
      </c>
      <c r="F137" s="62">
        <v>2133</v>
      </c>
      <c r="G137" s="62"/>
      <c r="H137" s="60" t="s">
        <v>107</v>
      </c>
      <c r="I137" s="60" t="s">
        <v>693</v>
      </c>
      <c r="J137" s="60"/>
      <c r="K137" s="60"/>
      <c r="L137" s="60"/>
      <c r="M137" s="27"/>
    </row>
    <row r="138" spans="1:13" ht="24.95" customHeight="1">
      <c r="A138" s="59">
        <v>101</v>
      </c>
      <c r="B138" s="60" t="s">
        <v>32</v>
      </c>
      <c r="C138" s="61" t="s">
        <v>414</v>
      </c>
      <c r="D138" s="61" t="s">
        <v>81</v>
      </c>
      <c r="E138" s="62">
        <v>245</v>
      </c>
      <c r="F138" s="62">
        <v>218</v>
      </c>
      <c r="G138" s="62"/>
      <c r="H138" s="60" t="s">
        <v>123</v>
      </c>
      <c r="I138" s="60" t="s">
        <v>694</v>
      </c>
      <c r="J138" s="60"/>
      <c r="K138" s="60"/>
      <c r="L138" s="60"/>
      <c r="M138" s="27"/>
    </row>
    <row r="139" spans="1:13" ht="24.95" customHeight="1">
      <c r="A139" s="74">
        <v>102</v>
      </c>
      <c r="B139" s="60" t="s">
        <v>32</v>
      </c>
      <c r="C139" s="61" t="s">
        <v>415</v>
      </c>
      <c r="D139" s="61" t="s">
        <v>122</v>
      </c>
      <c r="E139" s="62">
        <v>73</v>
      </c>
      <c r="F139" s="62">
        <v>73</v>
      </c>
      <c r="G139" s="62"/>
      <c r="H139" s="60" t="s">
        <v>120</v>
      </c>
      <c r="I139" s="60" t="s">
        <v>635</v>
      </c>
      <c r="J139" s="60"/>
      <c r="K139" s="60"/>
      <c r="L139" s="60"/>
      <c r="M139" s="27"/>
    </row>
    <row r="140" spans="1:13" ht="24.95" customHeight="1">
      <c r="A140" s="59">
        <v>103</v>
      </c>
      <c r="B140" s="60" t="s">
        <v>32</v>
      </c>
      <c r="C140" s="61" t="s">
        <v>286</v>
      </c>
      <c r="D140" s="61" t="s">
        <v>60</v>
      </c>
      <c r="E140" s="62">
        <v>83</v>
      </c>
      <c r="F140" s="62">
        <v>83</v>
      </c>
      <c r="G140" s="62"/>
      <c r="H140" s="60" t="s">
        <v>108</v>
      </c>
      <c r="I140" s="60" t="s">
        <v>695</v>
      </c>
      <c r="J140" s="60"/>
      <c r="K140" s="60"/>
      <c r="L140" s="60"/>
      <c r="M140" s="27"/>
    </row>
    <row r="141" spans="1:13" ht="24.95" customHeight="1">
      <c r="A141" s="74">
        <v>104</v>
      </c>
      <c r="B141" s="60" t="s">
        <v>32</v>
      </c>
      <c r="C141" s="61" t="s">
        <v>416</v>
      </c>
      <c r="D141" s="61" t="s">
        <v>81</v>
      </c>
      <c r="E141" s="62">
        <v>109</v>
      </c>
      <c r="F141" s="62">
        <v>109</v>
      </c>
      <c r="G141" s="62"/>
      <c r="H141" s="60" t="s">
        <v>123</v>
      </c>
      <c r="I141" s="60" t="s">
        <v>694</v>
      </c>
      <c r="J141" s="60"/>
      <c r="K141" s="60"/>
      <c r="L141" s="60"/>
      <c r="M141" s="27"/>
    </row>
    <row r="142" spans="1:13" ht="24.95" customHeight="1">
      <c r="A142" s="59">
        <v>105</v>
      </c>
      <c r="B142" s="60" t="s">
        <v>32</v>
      </c>
      <c r="C142" s="61" t="s">
        <v>417</v>
      </c>
      <c r="D142" s="61" t="s">
        <v>81</v>
      </c>
      <c r="E142" s="62">
        <v>145</v>
      </c>
      <c r="F142" s="62">
        <v>145</v>
      </c>
      <c r="G142" s="62"/>
      <c r="H142" s="60"/>
      <c r="I142" s="60"/>
      <c r="J142" s="60"/>
      <c r="K142" s="60"/>
      <c r="L142" s="60"/>
      <c r="M142" s="27"/>
    </row>
    <row r="143" spans="1:13" ht="24.95" customHeight="1">
      <c r="A143" s="74">
        <v>106</v>
      </c>
      <c r="B143" s="60" t="s">
        <v>32</v>
      </c>
      <c r="C143" s="61" t="s">
        <v>419</v>
      </c>
      <c r="D143" s="61" t="s">
        <v>60</v>
      </c>
      <c r="E143" s="62">
        <v>39</v>
      </c>
      <c r="F143" s="62">
        <v>39</v>
      </c>
      <c r="G143" s="62"/>
      <c r="H143" s="60" t="s">
        <v>109</v>
      </c>
      <c r="I143" s="60" t="s">
        <v>687</v>
      </c>
      <c r="J143" s="60"/>
      <c r="K143" s="60"/>
      <c r="L143" s="60"/>
      <c r="M143" s="27"/>
    </row>
    <row r="144" spans="1:13" ht="24.95" customHeight="1">
      <c r="A144" s="59">
        <v>107</v>
      </c>
      <c r="B144" s="60" t="s">
        <v>32</v>
      </c>
      <c r="C144" s="61" t="s">
        <v>418</v>
      </c>
      <c r="D144" s="61" t="s">
        <v>63</v>
      </c>
      <c r="E144" s="62">
        <v>397</v>
      </c>
      <c r="F144" s="62">
        <v>241</v>
      </c>
      <c r="G144" s="62"/>
      <c r="H144" s="60" t="s">
        <v>110</v>
      </c>
      <c r="I144" s="60" t="s">
        <v>696</v>
      </c>
      <c r="J144" s="60"/>
      <c r="K144" s="60"/>
      <c r="L144" s="60"/>
      <c r="M144" s="27"/>
    </row>
    <row r="145" spans="1:13" ht="24.95" customHeight="1">
      <c r="A145" s="74">
        <v>108</v>
      </c>
      <c r="B145" s="60" t="s">
        <v>32</v>
      </c>
      <c r="C145" s="61" t="s">
        <v>420</v>
      </c>
      <c r="D145" s="61" t="s">
        <v>60</v>
      </c>
      <c r="E145" s="62">
        <v>614</v>
      </c>
      <c r="F145" s="62">
        <v>614</v>
      </c>
      <c r="G145" s="62"/>
      <c r="H145" s="60" t="s">
        <v>109</v>
      </c>
      <c r="I145" s="60" t="s">
        <v>697</v>
      </c>
      <c r="J145" s="60"/>
      <c r="K145" s="60"/>
      <c r="L145" s="60"/>
      <c r="M145" s="27"/>
    </row>
    <row r="146" spans="1:13" ht="24.95" customHeight="1">
      <c r="A146" s="92">
        <v>109</v>
      </c>
      <c r="B146" s="93" t="s">
        <v>32</v>
      </c>
      <c r="C146" s="94" t="s">
        <v>421</v>
      </c>
      <c r="D146" s="94" t="s">
        <v>63</v>
      </c>
      <c r="E146" s="95">
        <v>992</v>
      </c>
      <c r="F146" s="95">
        <v>77</v>
      </c>
      <c r="G146" s="95"/>
      <c r="H146" s="93" t="s">
        <v>111</v>
      </c>
      <c r="I146" s="93" t="s">
        <v>698</v>
      </c>
      <c r="J146" s="60" t="s">
        <v>535</v>
      </c>
      <c r="K146" s="60" t="s">
        <v>544</v>
      </c>
      <c r="L146" s="60" t="s">
        <v>500</v>
      </c>
      <c r="M146" s="27"/>
    </row>
    <row r="147" spans="1:13" ht="24.95" customHeight="1">
      <c r="A147" s="104"/>
      <c r="B147" s="105"/>
      <c r="C147" s="106"/>
      <c r="D147" s="106"/>
      <c r="E147" s="107"/>
      <c r="F147" s="107"/>
      <c r="G147" s="107"/>
      <c r="H147" s="105"/>
      <c r="I147" s="105"/>
      <c r="J147" s="60" t="s">
        <v>535</v>
      </c>
      <c r="K147" s="60" t="s">
        <v>544</v>
      </c>
      <c r="L147" s="60" t="s">
        <v>507</v>
      </c>
      <c r="M147" s="27"/>
    </row>
    <row r="148" spans="1:13" ht="24.95" customHeight="1">
      <c r="A148" s="96"/>
      <c r="B148" s="97"/>
      <c r="C148" s="98"/>
      <c r="D148" s="98"/>
      <c r="E148" s="99"/>
      <c r="F148" s="99"/>
      <c r="G148" s="99"/>
      <c r="H148" s="97"/>
      <c r="I148" s="97"/>
      <c r="J148" s="60" t="s">
        <v>535</v>
      </c>
      <c r="K148" s="60" t="s">
        <v>544</v>
      </c>
      <c r="L148" s="60" t="s">
        <v>500</v>
      </c>
      <c r="M148" s="27"/>
    </row>
    <row r="149" spans="1:13" ht="24.95" customHeight="1">
      <c r="A149" s="59">
        <v>110</v>
      </c>
      <c r="B149" s="60" t="s">
        <v>32</v>
      </c>
      <c r="C149" s="61" t="s">
        <v>422</v>
      </c>
      <c r="D149" s="61" t="s">
        <v>61</v>
      </c>
      <c r="E149" s="62">
        <v>483</v>
      </c>
      <c r="F149" s="62">
        <v>478</v>
      </c>
      <c r="G149" s="62"/>
      <c r="H149" s="60" t="s">
        <v>62</v>
      </c>
      <c r="I149" s="60" t="s">
        <v>660</v>
      </c>
      <c r="J149" s="60"/>
      <c r="K149" s="60"/>
      <c r="L149" s="60"/>
      <c r="M149" s="27"/>
    </row>
    <row r="150" spans="1:13" ht="24.95" customHeight="1">
      <c r="A150" s="74">
        <v>111</v>
      </c>
      <c r="B150" s="60" t="s">
        <v>32</v>
      </c>
      <c r="C150" s="61" t="s">
        <v>423</v>
      </c>
      <c r="D150" s="61" t="s">
        <v>29</v>
      </c>
      <c r="E150" s="62">
        <v>35</v>
      </c>
      <c r="F150" s="62">
        <v>26</v>
      </c>
      <c r="G150" s="62"/>
      <c r="H150" s="60" t="s">
        <v>1329</v>
      </c>
      <c r="I150" s="60" t="s">
        <v>1330</v>
      </c>
      <c r="J150" s="60"/>
      <c r="K150" s="60"/>
      <c r="L150" s="60"/>
      <c r="M150" s="27"/>
    </row>
    <row r="151" spans="1:13" ht="24.95" customHeight="1">
      <c r="A151" s="59">
        <v>112</v>
      </c>
      <c r="B151" s="60" t="s">
        <v>32</v>
      </c>
      <c r="C151" s="61" t="s">
        <v>424</v>
      </c>
      <c r="D151" s="61" t="s">
        <v>63</v>
      </c>
      <c r="E151" s="62">
        <v>36</v>
      </c>
      <c r="F151" s="62">
        <v>1</v>
      </c>
      <c r="G151" s="62"/>
      <c r="H151" s="60" t="s">
        <v>72</v>
      </c>
      <c r="I151" s="60" t="s">
        <v>699</v>
      </c>
      <c r="J151" s="60" t="s">
        <v>545</v>
      </c>
      <c r="K151" s="60" t="s">
        <v>763</v>
      </c>
      <c r="L151" s="60" t="s">
        <v>546</v>
      </c>
      <c r="M151" s="27"/>
    </row>
    <row r="152" spans="1:13" ht="24.95" customHeight="1">
      <c r="A152" s="74">
        <v>113</v>
      </c>
      <c r="B152" s="60" t="s">
        <v>32</v>
      </c>
      <c r="C152" s="61" t="s">
        <v>425</v>
      </c>
      <c r="D152" s="61" t="s">
        <v>60</v>
      </c>
      <c r="E152" s="62">
        <v>3028</v>
      </c>
      <c r="F152" s="62">
        <v>7</v>
      </c>
      <c r="G152" s="62"/>
      <c r="H152" s="60" t="s">
        <v>84</v>
      </c>
      <c r="I152" s="60" t="s">
        <v>641</v>
      </c>
      <c r="J152" s="60" t="s">
        <v>547</v>
      </c>
      <c r="K152" s="60" t="s">
        <v>548</v>
      </c>
      <c r="L152" s="60" t="s">
        <v>549</v>
      </c>
      <c r="M152" s="27"/>
    </row>
    <row r="153" spans="1:13" ht="24.95" customHeight="1">
      <c r="A153" s="59">
        <v>114</v>
      </c>
      <c r="B153" s="60" t="s">
        <v>32</v>
      </c>
      <c r="C153" s="61" t="s">
        <v>426</v>
      </c>
      <c r="D153" s="61" t="s">
        <v>60</v>
      </c>
      <c r="E153" s="62">
        <v>1361</v>
      </c>
      <c r="F153" s="62">
        <v>7</v>
      </c>
      <c r="G153" s="62"/>
      <c r="H153" s="60" t="s">
        <v>91</v>
      </c>
      <c r="I153" s="60" t="s">
        <v>700</v>
      </c>
      <c r="J153" s="60" t="s">
        <v>492</v>
      </c>
      <c r="K153" s="60" t="s">
        <v>550</v>
      </c>
      <c r="L153" s="60" t="s">
        <v>500</v>
      </c>
      <c r="M153" s="27"/>
    </row>
    <row r="154" spans="1:13" ht="24.95" customHeight="1">
      <c r="A154" s="74">
        <v>115</v>
      </c>
      <c r="B154" s="60" t="s">
        <v>32</v>
      </c>
      <c r="C154" s="61">
        <v>642</v>
      </c>
      <c r="D154" s="61" t="s">
        <v>60</v>
      </c>
      <c r="E154" s="62">
        <v>4403</v>
      </c>
      <c r="F154" s="62">
        <v>20</v>
      </c>
      <c r="G154" s="62"/>
      <c r="H154" s="60" t="s">
        <v>105</v>
      </c>
      <c r="I154" s="60" t="s">
        <v>701</v>
      </c>
      <c r="J154" s="60"/>
      <c r="K154" s="60"/>
      <c r="L154" s="60"/>
      <c r="M154" s="27"/>
    </row>
    <row r="155" spans="1:13" ht="24.95" customHeight="1">
      <c r="A155" s="59">
        <v>116</v>
      </c>
      <c r="B155" s="60" t="s">
        <v>33</v>
      </c>
      <c r="C155" s="66" t="s">
        <v>427</v>
      </c>
      <c r="D155" s="66" t="s">
        <v>81</v>
      </c>
      <c r="E155" s="62">
        <v>298</v>
      </c>
      <c r="F155" s="62">
        <v>291</v>
      </c>
      <c r="G155" s="62"/>
      <c r="H155" s="60"/>
      <c r="I155" s="63"/>
      <c r="J155" s="60"/>
      <c r="K155" s="60"/>
      <c r="L155" s="60"/>
      <c r="M155" s="13"/>
    </row>
    <row r="156" spans="1:13" ht="24.95" customHeight="1">
      <c r="A156" s="74">
        <v>117</v>
      </c>
      <c r="B156" s="60" t="s">
        <v>33</v>
      </c>
      <c r="C156" s="66" t="s">
        <v>428</v>
      </c>
      <c r="D156" s="66" t="s">
        <v>68</v>
      </c>
      <c r="E156" s="62">
        <v>192</v>
      </c>
      <c r="F156" s="62">
        <v>192</v>
      </c>
      <c r="G156" s="62"/>
      <c r="H156" s="60" t="s">
        <v>185</v>
      </c>
      <c r="I156" s="63" t="s">
        <v>697</v>
      </c>
      <c r="J156" s="60"/>
      <c r="K156" s="60"/>
      <c r="L156" s="60"/>
      <c r="M156" s="13"/>
    </row>
    <row r="157" spans="1:13" ht="24.95" customHeight="1">
      <c r="A157" s="59">
        <v>118</v>
      </c>
      <c r="B157" s="60" t="s">
        <v>33</v>
      </c>
      <c r="C157" s="66" t="s">
        <v>429</v>
      </c>
      <c r="D157" s="66" t="s">
        <v>68</v>
      </c>
      <c r="E157" s="62">
        <v>48</v>
      </c>
      <c r="F157" s="62">
        <v>48</v>
      </c>
      <c r="G157" s="62"/>
      <c r="H157" s="60" t="s">
        <v>185</v>
      </c>
      <c r="I157" s="63" t="s">
        <v>697</v>
      </c>
      <c r="J157" s="60"/>
      <c r="K157" s="60"/>
      <c r="L157" s="60"/>
      <c r="M157" s="13"/>
    </row>
    <row r="158" spans="1:13" ht="24.95" customHeight="1">
      <c r="A158" s="74">
        <v>119</v>
      </c>
      <c r="B158" s="60" t="s">
        <v>33</v>
      </c>
      <c r="C158" s="66" t="s">
        <v>430</v>
      </c>
      <c r="D158" s="66" t="s">
        <v>22</v>
      </c>
      <c r="E158" s="62">
        <v>10</v>
      </c>
      <c r="F158" s="62">
        <v>10</v>
      </c>
      <c r="G158" s="62"/>
      <c r="H158" s="55" t="s">
        <v>189</v>
      </c>
      <c r="I158" s="66" t="s">
        <v>702</v>
      </c>
      <c r="J158" s="60" t="s">
        <v>553</v>
      </c>
      <c r="K158" s="60" t="s">
        <v>554</v>
      </c>
      <c r="L158" s="60" t="s">
        <v>500</v>
      </c>
      <c r="M158" s="13"/>
    </row>
    <row r="159" spans="1:13" ht="24.95" customHeight="1">
      <c r="A159" s="59">
        <v>120</v>
      </c>
      <c r="B159" s="60" t="s">
        <v>33</v>
      </c>
      <c r="C159" s="66" t="s">
        <v>431</v>
      </c>
      <c r="D159" s="66" t="s">
        <v>22</v>
      </c>
      <c r="E159" s="62">
        <v>63</v>
      </c>
      <c r="F159" s="62">
        <v>63</v>
      </c>
      <c r="G159" s="62"/>
      <c r="H159" s="60" t="s">
        <v>555</v>
      </c>
      <c r="I159" s="66" t="s">
        <v>692</v>
      </c>
      <c r="J159" s="60"/>
      <c r="K159" s="60"/>
      <c r="L159" s="60"/>
      <c r="M159" s="13"/>
    </row>
    <row r="160" spans="1:13" ht="24.95" customHeight="1">
      <c r="A160" s="74">
        <v>121</v>
      </c>
      <c r="B160" s="60" t="s">
        <v>33</v>
      </c>
      <c r="C160" s="66">
        <v>1002</v>
      </c>
      <c r="D160" s="66" t="s">
        <v>68</v>
      </c>
      <c r="E160" s="62">
        <v>815</v>
      </c>
      <c r="F160" s="62">
        <v>575</v>
      </c>
      <c r="G160" s="62"/>
      <c r="H160" s="55" t="s">
        <v>189</v>
      </c>
      <c r="I160" s="66" t="s">
        <v>702</v>
      </c>
      <c r="J160" s="60" t="s">
        <v>535</v>
      </c>
      <c r="K160" s="60" t="s">
        <v>536</v>
      </c>
      <c r="L160" s="60" t="s">
        <v>500</v>
      </c>
      <c r="M160" s="13"/>
    </row>
    <row r="161" spans="1:13" ht="24.95" customHeight="1">
      <c r="A161" s="59">
        <v>122</v>
      </c>
      <c r="B161" s="60" t="s">
        <v>33</v>
      </c>
      <c r="C161" s="66" t="s">
        <v>432</v>
      </c>
      <c r="D161" s="66" t="s">
        <v>81</v>
      </c>
      <c r="E161" s="62">
        <v>102</v>
      </c>
      <c r="F161" s="62">
        <v>102</v>
      </c>
      <c r="G161" s="62"/>
      <c r="H161" s="60"/>
      <c r="I161" s="63"/>
      <c r="J161" s="60"/>
      <c r="K161" s="60"/>
      <c r="L161" s="60"/>
      <c r="M161" s="11"/>
    </row>
    <row r="162" spans="1:13" ht="24.95" customHeight="1">
      <c r="A162" s="92">
        <v>123</v>
      </c>
      <c r="B162" s="93" t="s">
        <v>33</v>
      </c>
      <c r="C162" s="110" t="s">
        <v>433</v>
      </c>
      <c r="D162" s="110" t="s">
        <v>68</v>
      </c>
      <c r="E162" s="95">
        <v>161</v>
      </c>
      <c r="F162" s="95">
        <v>161</v>
      </c>
      <c r="G162" s="95"/>
      <c r="H162" s="93" t="s">
        <v>188</v>
      </c>
      <c r="I162" s="93" t="s">
        <v>703</v>
      </c>
      <c r="J162" s="60" t="s">
        <v>556</v>
      </c>
      <c r="K162" s="60" t="s">
        <v>557</v>
      </c>
      <c r="L162" s="60" t="s">
        <v>494</v>
      </c>
      <c r="M162" s="13"/>
    </row>
    <row r="163" spans="1:13" ht="24.95" customHeight="1">
      <c r="A163" s="104"/>
      <c r="B163" s="105"/>
      <c r="C163" s="112"/>
      <c r="D163" s="112"/>
      <c r="E163" s="107"/>
      <c r="F163" s="107"/>
      <c r="G163" s="107"/>
      <c r="H163" s="105"/>
      <c r="I163" s="105"/>
      <c r="J163" s="60" t="s">
        <v>558</v>
      </c>
      <c r="K163" s="60" t="s">
        <v>559</v>
      </c>
      <c r="L163" s="60" t="s">
        <v>500</v>
      </c>
      <c r="M163" s="13"/>
    </row>
    <row r="164" spans="1:13" ht="24.95" customHeight="1">
      <c r="A164" s="74">
        <v>124</v>
      </c>
      <c r="B164" s="60" t="s">
        <v>33</v>
      </c>
      <c r="C164" s="66" t="s">
        <v>434</v>
      </c>
      <c r="D164" s="66" t="s">
        <v>68</v>
      </c>
      <c r="E164" s="62">
        <v>191</v>
      </c>
      <c r="F164" s="62">
        <v>191</v>
      </c>
      <c r="G164" s="62"/>
      <c r="H164" s="60" t="s">
        <v>187</v>
      </c>
      <c r="I164" s="63" t="s">
        <v>687</v>
      </c>
      <c r="J164" s="60"/>
      <c r="K164" s="60"/>
      <c r="L164" s="60"/>
      <c r="M164" s="13"/>
    </row>
    <row r="165" spans="1:13" ht="24.95" customHeight="1">
      <c r="A165" s="59">
        <v>125</v>
      </c>
      <c r="B165" s="60" t="s">
        <v>33</v>
      </c>
      <c r="C165" s="66" t="s">
        <v>435</v>
      </c>
      <c r="D165" s="66" t="s">
        <v>63</v>
      </c>
      <c r="E165" s="62">
        <v>66</v>
      </c>
      <c r="F165" s="62">
        <v>53</v>
      </c>
      <c r="G165" s="62"/>
      <c r="H165" s="60" t="s">
        <v>187</v>
      </c>
      <c r="I165" s="66" t="s">
        <v>687</v>
      </c>
      <c r="J165" s="60"/>
      <c r="K165" s="60"/>
      <c r="L165" s="60"/>
      <c r="M165" s="13"/>
    </row>
    <row r="166" spans="1:13" ht="24.95" customHeight="1">
      <c r="A166" s="74">
        <v>126</v>
      </c>
      <c r="B166" s="60" t="s">
        <v>33</v>
      </c>
      <c r="C166" s="66" t="s">
        <v>436</v>
      </c>
      <c r="D166" s="66" t="s">
        <v>81</v>
      </c>
      <c r="E166" s="62">
        <v>119</v>
      </c>
      <c r="F166" s="62">
        <v>119</v>
      </c>
      <c r="G166" s="62"/>
      <c r="H166" s="60"/>
      <c r="I166" s="63"/>
      <c r="J166" s="60"/>
      <c r="K166" s="60"/>
      <c r="L166" s="60"/>
      <c r="M166" s="13"/>
    </row>
    <row r="167" spans="1:13" ht="24.95" customHeight="1">
      <c r="A167" s="74">
        <v>127</v>
      </c>
      <c r="B167" s="60" t="s">
        <v>33</v>
      </c>
      <c r="C167" s="66" t="s">
        <v>437</v>
      </c>
      <c r="D167" s="66" t="s">
        <v>61</v>
      </c>
      <c r="E167" s="62">
        <v>342</v>
      </c>
      <c r="F167" s="62">
        <v>136</v>
      </c>
      <c r="G167" s="62"/>
      <c r="H167" s="60" t="s">
        <v>186</v>
      </c>
      <c r="I167" s="63" t="s">
        <v>704</v>
      </c>
      <c r="J167" s="60"/>
      <c r="K167" s="60"/>
      <c r="L167" s="60"/>
      <c r="M167" s="13"/>
    </row>
    <row r="168" spans="1:13" ht="24.95" customHeight="1">
      <c r="A168" s="59">
        <v>128</v>
      </c>
      <c r="B168" s="60" t="s">
        <v>33</v>
      </c>
      <c r="C168" s="66" t="s">
        <v>438</v>
      </c>
      <c r="D168" s="66" t="s">
        <v>81</v>
      </c>
      <c r="E168" s="62">
        <v>102</v>
      </c>
      <c r="F168" s="62">
        <v>102</v>
      </c>
      <c r="G168" s="62"/>
      <c r="H168" s="55"/>
      <c r="I168" s="66"/>
      <c r="J168" s="60"/>
      <c r="K168" s="60"/>
      <c r="L168" s="60"/>
      <c r="M168" s="11"/>
    </row>
    <row r="169" spans="1:13" ht="24.95" customHeight="1">
      <c r="A169" s="74">
        <v>129</v>
      </c>
      <c r="B169" s="60" t="s">
        <v>33</v>
      </c>
      <c r="C169" s="66">
        <v>1031</v>
      </c>
      <c r="D169" s="66" t="s">
        <v>68</v>
      </c>
      <c r="E169" s="62">
        <v>605</v>
      </c>
      <c r="F169" s="62">
        <v>106</v>
      </c>
      <c r="G169" s="62"/>
      <c r="H169" s="55" t="s">
        <v>190</v>
      </c>
      <c r="I169" s="60" t="s">
        <v>724</v>
      </c>
      <c r="J169" s="60"/>
      <c r="K169" s="60"/>
      <c r="L169" s="60"/>
      <c r="M169" s="13"/>
    </row>
    <row r="170" spans="1:13" ht="24.95" customHeight="1">
      <c r="A170" s="92">
        <v>130</v>
      </c>
      <c r="B170" s="93" t="s">
        <v>33</v>
      </c>
      <c r="C170" s="110" t="s">
        <v>439</v>
      </c>
      <c r="D170" s="110" t="s">
        <v>22</v>
      </c>
      <c r="E170" s="95">
        <v>12</v>
      </c>
      <c r="F170" s="95">
        <v>12</v>
      </c>
      <c r="G170" s="95"/>
      <c r="H170" s="55" t="s">
        <v>192</v>
      </c>
      <c r="I170" s="66" t="s">
        <v>705</v>
      </c>
      <c r="J170" s="60"/>
      <c r="K170" s="60"/>
      <c r="L170" s="60"/>
      <c r="M170" s="13"/>
    </row>
    <row r="171" spans="1:13" ht="24.95" customHeight="1">
      <c r="A171" s="104"/>
      <c r="B171" s="105"/>
      <c r="C171" s="112"/>
      <c r="D171" s="112"/>
      <c r="E171" s="107"/>
      <c r="F171" s="107"/>
      <c r="G171" s="107"/>
      <c r="H171" s="55" t="s">
        <v>563</v>
      </c>
      <c r="I171" s="66" t="s">
        <v>706</v>
      </c>
      <c r="J171" s="60"/>
      <c r="K171" s="60"/>
      <c r="L171" s="60"/>
      <c r="M171" s="13"/>
    </row>
    <row r="172" spans="1:13" ht="24.95" customHeight="1">
      <c r="A172" s="104"/>
      <c r="B172" s="105"/>
      <c r="C172" s="112"/>
      <c r="D172" s="112"/>
      <c r="E172" s="107"/>
      <c r="F172" s="107"/>
      <c r="G172" s="107"/>
      <c r="H172" s="55" t="s">
        <v>560</v>
      </c>
      <c r="I172" s="66" t="s">
        <v>707</v>
      </c>
      <c r="J172" s="60"/>
      <c r="K172" s="60"/>
      <c r="L172" s="60"/>
      <c r="M172" s="13"/>
    </row>
    <row r="173" spans="1:13" ht="24.95" customHeight="1">
      <c r="A173" s="104"/>
      <c r="B173" s="105"/>
      <c r="C173" s="112"/>
      <c r="D173" s="112"/>
      <c r="E173" s="107"/>
      <c r="F173" s="107"/>
      <c r="G173" s="107"/>
      <c r="H173" s="55" t="s">
        <v>561</v>
      </c>
      <c r="I173" s="66" t="s">
        <v>665</v>
      </c>
      <c r="J173" s="60"/>
      <c r="K173" s="60"/>
      <c r="L173" s="60"/>
      <c r="M173" s="13"/>
    </row>
    <row r="174" spans="1:13" ht="24.95" customHeight="1">
      <c r="A174" s="96"/>
      <c r="B174" s="97"/>
      <c r="C174" s="111"/>
      <c r="D174" s="111"/>
      <c r="E174" s="99"/>
      <c r="F174" s="99"/>
      <c r="G174" s="99"/>
      <c r="H174" s="55" t="s">
        <v>562</v>
      </c>
      <c r="I174" s="66" t="s">
        <v>665</v>
      </c>
      <c r="J174" s="60"/>
      <c r="K174" s="60"/>
      <c r="L174" s="60"/>
      <c r="M174" s="13"/>
    </row>
    <row r="175" spans="1:13" ht="24.95" customHeight="1">
      <c r="A175" s="59">
        <v>131</v>
      </c>
      <c r="B175" s="60" t="s">
        <v>33</v>
      </c>
      <c r="C175" s="66" t="s">
        <v>440</v>
      </c>
      <c r="D175" s="66" t="s">
        <v>191</v>
      </c>
      <c r="E175" s="62">
        <v>392</v>
      </c>
      <c r="F175" s="62">
        <v>59</v>
      </c>
      <c r="G175" s="62"/>
      <c r="H175" s="55" t="s">
        <v>564</v>
      </c>
      <c r="I175" s="66" t="s">
        <v>710</v>
      </c>
      <c r="J175" s="60"/>
      <c r="K175" s="60"/>
      <c r="L175" s="60"/>
      <c r="M175" s="13"/>
    </row>
    <row r="176" spans="1:13" ht="24.95" customHeight="1">
      <c r="A176" s="74">
        <v>132</v>
      </c>
      <c r="B176" s="60" t="s">
        <v>33</v>
      </c>
      <c r="C176" s="66" t="s">
        <v>441</v>
      </c>
      <c r="D176" s="66" t="s">
        <v>22</v>
      </c>
      <c r="E176" s="62">
        <v>261</v>
      </c>
      <c r="F176" s="62">
        <v>17</v>
      </c>
      <c r="G176" s="62"/>
      <c r="H176" s="55" t="s">
        <v>564</v>
      </c>
      <c r="I176" s="66" t="s">
        <v>710</v>
      </c>
      <c r="J176" s="60"/>
      <c r="K176" s="60"/>
      <c r="L176" s="60"/>
      <c r="M176" s="11"/>
    </row>
    <row r="177" spans="1:13" ht="24.95" customHeight="1">
      <c r="A177" s="74">
        <v>133</v>
      </c>
      <c r="B177" s="60" t="s">
        <v>33</v>
      </c>
      <c r="C177" s="66">
        <v>1033</v>
      </c>
      <c r="D177" s="66" t="s">
        <v>18</v>
      </c>
      <c r="E177" s="62">
        <v>1414</v>
      </c>
      <c r="F177" s="62">
        <v>6</v>
      </c>
      <c r="G177" s="62"/>
      <c r="H177" s="55" t="s">
        <v>564</v>
      </c>
      <c r="I177" s="66" t="s">
        <v>709</v>
      </c>
      <c r="J177" s="60"/>
      <c r="K177" s="60"/>
      <c r="L177" s="60"/>
      <c r="M177" s="13"/>
    </row>
    <row r="178" spans="1:13" ht="24.95" customHeight="1">
      <c r="A178" s="59">
        <v>134</v>
      </c>
      <c r="B178" s="60" t="s">
        <v>33</v>
      </c>
      <c r="C178" s="66">
        <v>1042</v>
      </c>
      <c r="D178" s="66" t="s">
        <v>191</v>
      </c>
      <c r="E178" s="62">
        <v>1121</v>
      </c>
      <c r="F178" s="62">
        <v>10</v>
      </c>
      <c r="G178" s="62"/>
      <c r="H178" s="55" t="s">
        <v>564</v>
      </c>
      <c r="I178" s="66" t="s">
        <v>709</v>
      </c>
      <c r="J178" s="60"/>
      <c r="K178" s="60"/>
      <c r="L178" s="60"/>
      <c r="M178" s="13"/>
    </row>
    <row r="179" spans="1:13" ht="24.95" customHeight="1">
      <c r="A179" s="92">
        <v>135</v>
      </c>
      <c r="B179" s="93" t="s">
        <v>33</v>
      </c>
      <c r="C179" s="110" t="s">
        <v>442</v>
      </c>
      <c r="D179" s="110" t="s">
        <v>68</v>
      </c>
      <c r="E179" s="95">
        <v>90</v>
      </c>
      <c r="F179" s="95">
        <v>72</v>
      </c>
      <c r="G179" s="87">
        <v>0.5</v>
      </c>
      <c r="H179" s="55" t="s">
        <v>564</v>
      </c>
      <c r="I179" s="66" t="s">
        <v>709</v>
      </c>
      <c r="J179" s="93"/>
      <c r="K179" s="93"/>
      <c r="L179" s="93"/>
      <c r="M179" s="151"/>
    </row>
    <row r="180" spans="1:13" ht="24.95" customHeight="1">
      <c r="A180" s="96"/>
      <c r="B180" s="97"/>
      <c r="C180" s="111"/>
      <c r="D180" s="111"/>
      <c r="E180" s="99"/>
      <c r="F180" s="99"/>
      <c r="G180" s="87">
        <v>0.5</v>
      </c>
      <c r="H180" s="55" t="s">
        <v>565</v>
      </c>
      <c r="I180" s="66" t="s">
        <v>711</v>
      </c>
      <c r="J180" s="97"/>
      <c r="K180" s="97"/>
      <c r="L180" s="97"/>
      <c r="M180" s="150"/>
    </row>
    <row r="181" spans="1:13" ht="24.95" customHeight="1">
      <c r="A181" s="74">
        <v>136</v>
      </c>
      <c r="B181" s="60" t="s">
        <v>33</v>
      </c>
      <c r="C181" s="66" t="s">
        <v>443</v>
      </c>
      <c r="D181" s="66" t="s">
        <v>81</v>
      </c>
      <c r="E181" s="62">
        <v>136</v>
      </c>
      <c r="F181" s="62">
        <v>136</v>
      </c>
      <c r="G181" s="62"/>
      <c r="H181" s="55"/>
      <c r="I181" s="66"/>
      <c r="J181" s="60"/>
      <c r="K181" s="60"/>
      <c r="L181" s="60"/>
      <c r="M181" s="13"/>
    </row>
    <row r="182" spans="1:13" ht="24.95" customHeight="1">
      <c r="A182" s="100">
        <v>137</v>
      </c>
      <c r="B182" s="93" t="s">
        <v>33</v>
      </c>
      <c r="C182" s="110">
        <v>1036</v>
      </c>
      <c r="D182" s="110" t="s">
        <v>63</v>
      </c>
      <c r="E182" s="95">
        <v>371</v>
      </c>
      <c r="F182" s="95">
        <v>63</v>
      </c>
      <c r="G182" s="87">
        <v>0.5</v>
      </c>
      <c r="H182" s="55" t="s">
        <v>564</v>
      </c>
      <c r="I182" s="66" t="s">
        <v>710</v>
      </c>
      <c r="J182" s="93"/>
      <c r="K182" s="93"/>
      <c r="L182" s="93"/>
      <c r="M182" s="151"/>
    </row>
    <row r="183" spans="1:13" ht="24.95" customHeight="1">
      <c r="A183" s="101"/>
      <c r="B183" s="97"/>
      <c r="C183" s="111"/>
      <c r="D183" s="111"/>
      <c r="E183" s="99"/>
      <c r="F183" s="99"/>
      <c r="G183" s="87">
        <v>0.5</v>
      </c>
      <c r="H183" s="55" t="s">
        <v>565</v>
      </c>
      <c r="I183" s="66" t="s">
        <v>712</v>
      </c>
      <c r="J183" s="97"/>
      <c r="K183" s="97"/>
      <c r="L183" s="97"/>
      <c r="M183" s="150"/>
    </row>
    <row r="184" spans="1:13" ht="24.95" customHeight="1">
      <c r="A184" s="74">
        <v>138</v>
      </c>
      <c r="B184" s="60" t="s">
        <v>33</v>
      </c>
      <c r="C184" s="66" t="s">
        <v>444</v>
      </c>
      <c r="D184" s="66" t="s">
        <v>81</v>
      </c>
      <c r="E184" s="62">
        <v>26</v>
      </c>
      <c r="F184" s="62">
        <v>26</v>
      </c>
      <c r="G184" s="62"/>
      <c r="H184" s="60"/>
      <c r="I184" s="66"/>
      <c r="J184" s="60"/>
      <c r="K184" s="60"/>
      <c r="L184" s="60"/>
      <c r="M184" s="13"/>
    </row>
    <row r="185" spans="1:13" ht="24.95" customHeight="1">
      <c r="A185" s="92">
        <v>139</v>
      </c>
      <c r="B185" s="93" t="s">
        <v>33</v>
      </c>
      <c r="C185" s="110">
        <v>1040</v>
      </c>
      <c r="D185" s="110" t="s">
        <v>191</v>
      </c>
      <c r="E185" s="95">
        <v>286</v>
      </c>
      <c r="F185" s="95">
        <v>105</v>
      </c>
      <c r="G185" s="87">
        <v>0.5</v>
      </c>
      <c r="H185" s="55" t="s">
        <v>564</v>
      </c>
      <c r="I185" s="66" t="s">
        <v>710</v>
      </c>
      <c r="J185" s="93"/>
      <c r="K185" s="93"/>
      <c r="L185" s="93"/>
      <c r="M185" s="151"/>
    </row>
    <row r="186" spans="1:13" ht="24.95" customHeight="1">
      <c r="A186" s="96"/>
      <c r="B186" s="97"/>
      <c r="C186" s="111"/>
      <c r="D186" s="111"/>
      <c r="E186" s="99"/>
      <c r="F186" s="99"/>
      <c r="G186" s="87">
        <v>0.5</v>
      </c>
      <c r="H186" s="55" t="s">
        <v>565</v>
      </c>
      <c r="I186" s="66" t="s">
        <v>712</v>
      </c>
      <c r="J186" s="97"/>
      <c r="K186" s="97"/>
      <c r="L186" s="97"/>
      <c r="M186" s="150"/>
    </row>
    <row r="187" spans="1:13" ht="24.95" customHeight="1">
      <c r="A187" s="59">
        <v>140</v>
      </c>
      <c r="B187" s="60" t="s">
        <v>33</v>
      </c>
      <c r="C187" s="66" t="s">
        <v>445</v>
      </c>
      <c r="D187" s="66" t="s">
        <v>81</v>
      </c>
      <c r="E187" s="62">
        <v>53</v>
      </c>
      <c r="F187" s="62">
        <v>53</v>
      </c>
      <c r="G187" s="62"/>
      <c r="H187" s="55"/>
      <c r="I187" s="66"/>
      <c r="J187" s="60"/>
      <c r="K187" s="60"/>
      <c r="L187" s="60"/>
      <c r="M187" s="13"/>
    </row>
    <row r="188" spans="1:13" ht="24.95" customHeight="1">
      <c r="A188" s="74">
        <v>141</v>
      </c>
      <c r="B188" s="60" t="s">
        <v>33</v>
      </c>
      <c r="C188" s="66" t="s">
        <v>446</v>
      </c>
      <c r="D188" s="66" t="s">
        <v>81</v>
      </c>
      <c r="E188" s="62">
        <v>119</v>
      </c>
      <c r="F188" s="62">
        <v>119</v>
      </c>
      <c r="G188" s="62"/>
      <c r="H188" s="55"/>
      <c r="I188" s="66"/>
      <c r="J188" s="60"/>
      <c r="K188" s="60"/>
      <c r="L188" s="60"/>
      <c r="M188" s="13"/>
    </row>
    <row r="189" spans="1:13" ht="24.95" customHeight="1">
      <c r="A189" s="92">
        <v>142</v>
      </c>
      <c r="B189" s="93" t="s">
        <v>33</v>
      </c>
      <c r="C189" s="110" t="s">
        <v>447</v>
      </c>
      <c r="D189" s="110" t="s">
        <v>191</v>
      </c>
      <c r="E189" s="95">
        <v>268</v>
      </c>
      <c r="F189" s="95">
        <v>178</v>
      </c>
      <c r="G189" s="87">
        <v>0.5</v>
      </c>
      <c r="H189" s="55" t="s">
        <v>564</v>
      </c>
      <c r="I189" s="66" t="s">
        <v>708</v>
      </c>
      <c r="J189" s="93"/>
      <c r="K189" s="93"/>
      <c r="L189" s="93"/>
      <c r="M189" s="151"/>
    </row>
    <row r="190" spans="1:13" ht="24.95" customHeight="1">
      <c r="A190" s="96"/>
      <c r="B190" s="97"/>
      <c r="C190" s="111"/>
      <c r="D190" s="111"/>
      <c r="E190" s="99"/>
      <c r="F190" s="99"/>
      <c r="G190" s="87">
        <v>0.5</v>
      </c>
      <c r="H190" s="55" t="s">
        <v>565</v>
      </c>
      <c r="I190" s="66" t="s">
        <v>712</v>
      </c>
      <c r="J190" s="97"/>
      <c r="K190" s="97"/>
      <c r="L190" s="97"/>
      <c r="M190" s="150"/>
    </row>
    <row r="191" spans="1:13" ht="24.95" customHeight="1">
      <c r="A191" s="59">
        <v>143</v>
      </c>
      <c r="B191" s="60" t="s">
        <v>33</v>
      </c>
      <c r="C191" s="66" t="s">
        <v>448</v>
      </c>
      <c r="D191" s="66" t="s">
        <v>81</v>
      </c>
      <c r="E191" s="62">
        <v>3</v>
      </c>
      <c r="F191" s="62">
        <v>3</v>
      </c>
      <c r="G191" s="62"/>
      <c r="H191" s="55"/>
      <c r="I191" s="66"/>
      <c r="J191" s="60"/>
      <c r="K191" s="60"/>
      <c r="L191" s="60"/>
      <c r="M191" s="13"/>
    </row>
    <row r="192" spans="1:13" ht="24.95" customHeight="1">
      <c r="A192" s="74">
        <v>144</v>
      </c>
      <c r="B192" s="60" t="s">
        <v>33</v>
      </c>
      <c r="C192" s="66">
        <v>1044</v>
      </c>
      <c r="D192" s="66" t="s">
        <v>97</v>
      </c>
      <c r="E192" s="62">
        <v>2030</v>
      </c>
      <c r="F192" s="62">
        <v>168</v>
      </c>
      <c r="G192" s="62"/>
      <c r="H192" s="72" t="s">
        <v>193</v>
      </c>
      <c r="I192" s="66" t="s">
        <v>702</v>
      </c>
      <c r="J192" s="60" t="s">
        <v>566</v>
      </c>
      <c r="K192" s="60" t="s">
        <v>567</v>
      </c>
      <c r="L192" s="60" t="s">
        <v>494</v>
      </c>
      <c r="M192" s="13"/>
    </row>
    <row r="193" spans="1:13" ht="24.95" customHeight="1">
      <c r="A193" s="59">
        <v>145</v>
      </c>
      <c r="B193" s="60" t="s">
        <v>33</v>
      </c>
      <c r="C193" s="66" t="s">
        <v>449</v>
      </c>
      <c r="D193" s="66" t="s">
        <v>81</v>
      </c>
      <c r="E193" s="62">
        <v>7</v>
      </c>
      <c r="F193" s="62">
        <v>7</v>
      </c>
      <c r="G193" s="62"/>
      <c r="H193" s="55" t="s">
        <v>194</v>
      </c>
      <c r="I193" s="66" t="s">
        <v>195</v>
      </c>
      <c r="J193" s="60"/>
      <c r="K193" s="60"/>
      <c r="L193" s="60"/>
      <c r="M193" s="13"/>
    </row>
    <row r="194" spans="1:13" ht="24.95" customHeight="1">
      <c r="A194" s="74">
        <v>146</v>
      </c>
      <c r="B194" s="60" t="s">
        <v>33</v>
      </c>
      <c r="C194" s="66" t="s">
        <v>450</v>
      </c>
      <c r="D194" s="66" t="s">
        <v>81</v>
      </c>
      <c r="E194" s="62">
        <v>18</v>
      </c>
      <c r="F194" s="62">
        <v>18</v>
      </c>
      <c r="G194" s="62"/>
      <c r="H194" s="55" t="s">
        <v>193</v>
      </c>
      <c r="I194" s="66" t="s">
        <v>702</v>
      </c>
      <c r="J194" s="60" t="s">
        <v>566</v>
      </c>
      <c r="K194" s="60" t="s">
        <v>567</v>
      </c>
      <c r="L194" s="60" t="s">
        <v>494</v>
      </c>
      <c r="M194" s="13"/>
    </row>
    <row r="195" spans="1:13" ht="24.95" customHeight="1">
      <c r="A195" s="59">
        <v>147</v>
      </c>
      <c r="B195" s="60" t="s">
        <v>33</v>
      </c>
      <c r="C195" s="66" t="s">
        <v>451</v>
      </c>
      <c r="D195" s="66" t="s">
        <v>97</v>
      </c>
      <c r="E195" s="62">
        <v>220</v>
      </c>
      <c r="F195" s="62">
        <v>220</v>
      </c>
      <c r="G195" s="62"/>
      <c r="H195" s="55" t="s">
        <v>193</v>
      </c>
      <c r="I195" s="66" t="s">
        <v>702</v>
      </c>
      <c r="J195" s="60" t="s">
        <v>566</v>
      </c>
      <c r="K195" s="60" t="s">
        <v>567</v>
      </c>
      <c r="L195" s="60" t="s">
        <v>494</v>
      </c>
      <c r="M195" s="13"/>
    </row>
    <row r="196" spans="1:13" ht="24.95" customHeight="1">
      <c r="A196" s="74">
        <v>148</v>
      </c>
      <c r="B196" s="60" t="s">
        <v>33</v>
      </c>
      <c r="C196" s="66" t="s">
        <v>452</v>
      </c>
      <c r="D196" s="66" t="s">
        <v>60</v>
      </c>
      <c r="E196" s="62">
        <v>22</v>
      </c>
      <c r="F196" s="62">
        <v>22</v>
      </c>
      <c r="G196" s="62"/>
      <c r="H196" s="55" t="s">
        <v>564</v>
      </c>
      <c r="I196" s="66" t="s">
        <v>710</v>
      </c>
      <c r="J196" s="60"/>
      <c r="K196" s="60"/>
      <c r="L196" s="60"/>
      <c r="M196" s="13"/>
    </row>
    <row r="197" spans="1:13" ht="24.95" customHeight="1">
      <c r="A197" s="59">
        <v>149</v>
      </c>
      <c r="B197" s="60" t="s">
        <v>33</v>
      </c>
      <c r="C197" s="66" t="s">
        <v>453</v>
      </c>
      <c r="D197" s="66" t="s">
        <v>60</v>
      </c>
      <c r="E197" s="62">
        <v>10</v>
      </c>
      <c r="F197" s="62">
        <v>10</v>
      </c>
      <c r="G197" s="62"/>
      <c r="H197" s="55" t="s">
        <v>564</v>
      </c>
      <c r="I197" s="66" t="s">
        <v>710</v>
      </c>
      <c r="J197" s="60"/>
      <c r="K197" s="60"/>
      <c r="L197" s="60"/>
      <c r="M197" s="13"/>
    </row>
    <row r="198" spans="1:13" ht="24.95" customHeight="1">
      <c r="A198" s="74">
        <v>150</v>
      </c>
      <c r="B198" s="60" t="s">
        <v>33</v>
      </c>
      <c r="C198" s="66" t="s">
        <v>454</v>
      </c>
      <c r="D198" s="66" t="s">
        <v>81</v>
      </c>
      <c r="E198" s="62">
        <v>3</v>
      </c>
      <c r="F198" s="62">
        <v>3</v>
      </c>
      <c r="G198" s="62"/>
      <c r="H198" s="55" t="s">
        <v>194</v>
      </c>
      <c r="I198" s="66" t="s">
        <v>195</v>
      </c>
      <c r="J198" s="60"/>
      <c r="K198" s="60"/>
      <c r="L198" s="60"/>
      <c r="M198" s="38"/>
    </row>
    <row r="199" spans="1:13" ht="24.95" customHeight="1">
      <c r="A199" s="59">
        <v>151</v>
      </c>
      <c r="B199" s="60" t="s">
        <v>33</v>
      </c>
      <c r="C199" s="66" t="s">
        <v>455</v>
      </c>
      <c r="D199" s="66" t="s">
        <v>60</v>
      </c>
      <c r="E199" s="62">
        <v>5084</v>
      </c>
      <c r="F199" s="62">
        <v>298</v>
      </c>
      <c r="G199" s="62"/>
      <c r="H199" s="60" t="s">
        <v>199</v>
      </c>
      <c r="I199" s="66" t="s">
        <v>685</v>
      </c>
      <c r="J199" s="60"/>
      <c r="K199" s="60"/>
      <c r="L199" s="60"/>
      <c r="M199" s="13"/>
    </row>
    <row r="200" spans="1:13" ht="24.95" customHeight="1">
      <c r="A200" s="74">
        <v>152</v>
      </c>
      <c r="B200" s="60" t="s">
        <v>33</v>
      </c>
      <c r="C200" s="66">
        <v>1058</v>
      </c>
      <c r="D200" s="66" t="s">
        <v>60</v>
      </c>
      <c r="E200" s="62">
        <v>2973</v>
      </c>
      <c r="F200" s="62">
        <v>561</v>
      </c>
      <c r="G200" s="62"/>
      <c r="H200" s="60" t="s">
        <v>198</v>
      </c>
      <c r="I200" s="66" t="s">
        <v>700</v>
      </c>
      <c r="J200" s="60"/>
      <c r="K200" s="60"/>
      <c r="L200" s="60"/>
      <c r="M200" s="13"/>
    </row>
    <row r="201" spans="1:13" ht="24.95" customHeight="1">
      <c r="A201" s="59">
        <v>153</v>
      </c>
      <c r="B201" s="60" t="s">
        <v>33</v>
      </c>
      <c r="C201" s="66" t="s">
        <v>456</v>
      </c>
      <c r="D201" s="66" t="s">
        <v>60</v>
      </c>
      <c r="E201" s="62">
        <v>2497</v>
      </c>
      <c r="F201" s="62">
        <v>552</v>
      </c>
      <c r="G201" s="62"/>
      <c r="H201" s="60" t="s">
        <v>568</v>
      </c>
      <c r="I201" s="66" t="s">
        <v>713</v>
      </c>
      <c r="J201" s="60" t="s">
        <v>535</v>
      </c>
      <c r="K201" s="60" t="s">
        <v>569</v>
      </c>
      <c r="L201" s="60" t="s">
        <v>500</v>
      </c>
      <c r="M201" s="38"/>
    </row>
    <row r="202" spans="1:13" ht="24.95" customHeight="1">
      <c r="A202" s="74">
        <v>154</v>
      </c>
      <c r="B202" s="60" t="s">
        <v>33</v>
      </c>
      <c r="C202" s="66" t="s">
        <v>457</v>
      </c>
      <c r="D202" s="66" t="s">
        <v>81</v>
      </c>
      <c r="E202" s="62">
        <v>182</v>
      </c>
      <c r="F202" s="62">
        <v>17</v>
      </c>
      <c r="G202" s="62"/>
      <c r="H202" s="60"/>
      <c r="I202" s="63"/>
      <c r="J202" s="60"/>
      <c r="K202" s="60"/>
      <c r="L202" s="60"/>
      <c r="M202" s="38"/>
    </row>
    <row r="203" spans="1:13" ht="24.95" customHeight="1">
      <c r="A203" s="59">
        <v>155</v>
      </c>
      <c r="B203" s="60" t="s">
        <v>33</v>
      </c>
      <c r="C203" s="66" t="s">
        <v>458</v>
      </c>
      <c r="D203" s="66" t="s">
        <v>60</v>
      </c>
      <c r="E203" s="62">
        <v>983</v>
      </c>
      <c r="F203" s="62">
        <v>456</v>
      </c>
      <c r="G203" s="62"/>
      <c r="H203" s="55" t="s">
        <v>197</v>
      </c>
      <c r="I203" s="66" t="s">
        <v>714</v>
      </c>
      <c r="J203" s="60" t="s">
        <v>570</v>
      </c>
      <c r="K203" s="60" t="s">
        <v>571</v>
      </c>
      <c r="L203" s="60" t="s">
        <v>500</v>
      </c>
      <c r="M203" s="13"/>
    </row>
    <row r="204" spans="1:13" ht="24.95" customHeight="1">
      <c r="A204" s="74">
        <v>156</v>
      </c>
      <c r="B204" s="60" t="s">
        <v>33</v>
      </c>
      <c r="C204" s="66" t="s">
        <v>459</v>
      </c>
      <c r="D204" s="66" t="s">
        <v>60</v>
      </c>
      <c r="E204" s="62">
        <v>117</v>
      </c>
      <c r="F204" s="62">
        <v>117</v>
      </c>
      <c r="G204" s="62"/>
      <c r="H204" s="72" t="s">
        <v>196</v>
      </c>
      <c r="I204" s="66" t="s">
        <v>715</v>
      </c>
      <c r="J204" s="60"/>
      <c r="K204" s="60"/>
      <c r="L204" s="60"/>
      <c r="M204" s="13"/>
    </row>
    <row r="205" spans="1:13" ht="24.95" customHeight="1">
      <c r="A205" s="59">
        <v>157</v>
      </c>
      <c r="B205" s="60" t="s">
        <v>33</v>
      </c>
      <c r="C205" s="66" t="s">
        <v>460</v>
      </c>
      <c r="D205" s="66" t="s">
        <v>60</v>
      </c>
      <c r="E205" s="62">
        <v>274</v>
      </c>
      <c r="F205" s="62">
        <v>52</v>
      </c>
      <c r="G205" s="62"/>
      <c r="H205" s="55" t="s">
        <v>572</v>
      </c>
      <c r="I205" s="66" t="s">
        <v>716</v>
      </c>
      <c r="J205" s="60" t="s">
        <v>535</v>
      </c>
      <c r="K205" s="60" t="s">
        <v>569</v>
      </c>
      <c r="L205" s="60" t="s">
        <v>500</v>
      </c>
      <c r="M205" s="13"/>
    </row>
    <row r="206" spans="1:13" ht="24.95" customHeight="1">
      <c r="A206" s="74">
        <v>158</v>
      </c>
      <c r="B206" s="60" t="s">
        <v>33</v>
      </c>
      <c r="C206" s="66" t="s">
        <v>461</v>
      </c>
      <c r="D206" s="66" t="s">
        <v>178</v>
      </c>
      <c r="E206" s="62">
        <v>7363</v>
      </c>
      <c r="F206" s="62">
        <v>10</v>
      </c>
      <c r="G206" s="62"/>
      <c r="H206" s="55" t="s">
        <v>572</v>
      </c>
      <c r="I206" s="66" t="s">
        <v>716</v>
      </c>
      <c r="J206" s="60" t="s">
        <v>535</v>
      </c>
      <c r="K206" s="60" t="s">
        <v>569</v>
      </c>
      <c r="L206" s="60" t="s">
        <v>500</v>
      </c>
      <c r="M206" s="13"/>
    </row>
    <row r="207" spans="1:13" ht="24.95" customHeight="1">
      <c r="A207" s="59">
        <v>159</v>
      </c>
      <c r="B207" s="60" t="s">
        <v>33</v>
      </c>
      <c r="C207" s="66" t="s">
        <v>221</v>
      </c>
      <c r="D207" s="66" t="s">
        <v>81</v>
      </c>
      <c r="E207" s="62">
        <v>7</v>
      </c>
      <c r="F207" s="62">
        <v>7</v>
      </c>
      <c r="G207" s="62"/>
      <c r="H207" s="60"/>
      <c r="I207" s="63"/>
      <c r="J207" s="60"/>
      <c r="K207" s="60"/>
      <c r="L207" s="60"/>
      <c r="M207" s="13"/>
    </row>
    <row r="208" spans="1:13" ht="24.95" customHeight="1">
      <c r="A208" s="74">
        <v>160</v>
      </c>
      <c r="B208" s="60" t="s">
        <v>33</v>
      </c>
      <c r="C208" s="66" t="s">
        <v>222</v>
      </c>
      <c r="D208" s="66" t="s">
        <v>22</v>
      </c>
      <c r="E208" s="62">
        <v>502</v>
      </c>
      <c r="F208" s="62">
        <v>502</v>
      </c>
      <c r="G208" s="62"/>
      <c r="H208" s="60" t="s">
        <v>182</v>
      </c>
      <c r="I208" s="63" t="s">
        <v>687</v>
      </c>
      <c r="J208" s="60"/>
      <c r="K208" s="60"/>
      <c r="L208" s="60"/>
      <c r="M208" s="13"/>
    </row>
    <row r="209" spans="1:13" ht="24.95" customHeight="1">
      <c r="A209" s="59">
        <v>161</v>
      </c>
      <c r="B209" s="60" t="s">
        <v>33</v>
      </c>
      <c r="C209" s="66" t="s">
        <v>223</v>
      </c>
      <c r="D209" s="66" t="s">
        <v>117</v>
      </c>
      <c r="E209" s="62">
        <v>1005</v>
      </c>
      <c r="F209" s="62">
        <v>999</v>
      </c>
      <c r="G209" s="62"/>
      <c r="H209" s="55" t="s">
        <v>200</v>
      </c>
      <c r="I209" s="61" t="s">
        <v>717</v>
      </c>
      <c r="J209" s="60"/>
      <c r="K209" s="60"/>
      <c r="L209" s="60"/>
      <c r="M209" s="13"/>
    </row>
    <row r="210" spans="1:13" ht="24.95" customHeight="1">
      <c r="A210" s="74">
        <v>162</v>
      </c>
      <c r="B210" s="60" t="s">
        <v>33</v>
      </c>
      <c r="C210" s="66" t="s">
        <v>224</v>
      </c>
      <c r="D210" s="66" t="s">
        <v>60</v>
      </c>
      <c r="E210" s="62">
        <v>710</v>
      </c>
      <c r="F210" s="62">
        <v>31</v>
      </c>
      <c r="G210" s="62"/>
      <c r="H210" s="60" t="s">
        <v>181</v>
      </c>
      <c r="I210" s="63" t="s">
        <v>718</v>
      </c>
      <c r="J210" s="60"/>
      <c r="K210" s="60"/>
      <c r="L210" s="60"/>
      <c r="M210" s="13"/>
    </row>
    <row r="211" spans="1:13" ht="24.95" customHeight="1">
      <c r="A211" s="59">
        <v>163</v>
      </c>
      <c r="B211" s="60" t="s">
        <v>33</v>
      </c>
      <c r="C211" s="66" t="s">
        <v>225</v>
      </c>
      <c r="D211" s="66" t="s">
        <v>23</v>
      </c>
      <c r="E211" s="62">
        <v>310</v>
      </c>
      <c r="F211" s="62">
        <v>310</v>
      </c>
      <c r="G211" s="62"/>
      <c r="H211" s="55" t="s">
        <v>200</v>
      </c>
      <c r="I211" s="61" t="s">
        <v>717</v>
      </c>
      <c r="J211" s="60"/>
      <c r="K211" s="60"/>
      <c r="L211" s="60"/>
      <c r="M211" s="13"/>
    </row>
    <row r="212" spans="1:13" ht="24.95" customHeight="1">
      <c r="A212" s="74">
        <v>164</v>
      </c>
      <c r="B212" s="60" t="s">
        <v>33</v>
      </c>
      <c r="C212" s="66" t="s">
        <v>226</v>
      </c>
      <c r="D212" s="66" t="s">
        <v>60</v>
      </c>
      <c r="E212" s="62">
        <v>234</v>
      </c>
      <c r="F212" s="62">
        <v>234</v>
      </c>
      <c r="G212" s="62"/>
      <c r="H212" s="60" t="s">
        <v>184</v>
      </c>
      <c r="I212" s="63" t="s">
        <v>697</v>
      </c>
      <c r="J212" s="60"/>
      <c r="K212" s="60"/>
      <c r="L212" s="60"/>
      <c r="M212" s="13"/>
    </row>
    <row r="213" spans="1:13" ht="24.95" customHeight="1">
      <c r="A213" s="59">
        <v>165</v>
      </c>
      <c r="B213" s="60" t="s">
        <v>33</v>
      </c>
      <c r="C213" s="66">
        <v>871</v>
      </c>
      <c r="D213" s="66" t="s">
        <v>60</v>
      </c>
      <c r="E213" s="62">
        <v>2839</v>
      </c>
      <c r="F213" s="62">
        <v>112</v>
      </c>
      <c r="G213" s="62"/>
      <c r="H213" s="60" t="s">
        <v>181</v>
      </c>
      <c r="I213" s="63" t="s">
        <v>653</v>
      </c>
      <c r="J213" s="60"/>
      <c r="K213" s="60"/>
      <c r="L213" s="60"/>
      <c r="M213" s="13"/>
    </row>
    <row r="214" spans="1:13" ht="24.95" customHeight="1">
      <c r="A214" s="74">
        <v>166</v>
      </c>
      <c r="B214" s="60" t="s">
        <v>33</v>
      </c>
      <c r="C214" s="66">
        <v>870</v>
      </c>
      <c r="D214" s="66" t="s">
        <v>60</v>
      </c>
      <c r="E214" s="62">
        <v>905</v>
      </c>
      <c r="F214" s="62">
        <v>573</v>
      </c>
      <c r="G214" s="62"/>
      <c r="H214" s="60" t="s">
        <v>180</v>
      </c>
      <c r="I214" s="63" t="s">
        <v>719</v>
      </c>
      <c r="J214" s="60"/>
      <c r="K214" s="60"/>
      <c r="L214" s="60"/>
      <c r="M214" s="13"/>
    </row>
    <row r="215" spans="1:13" ht="24.95" customHeight="1">
      <c r="A215" s="59">
        <v>167</v>
      </c>
      <c r="B215" s="60" t="s">
        <v>33</v>
      </c>
      <c r="C215" s="66" t="s">
        <v>227</v>
      </c>
      <c r="D215" s="66" t="s">
        <v>81</v>
      </c>
      <c r="E215" s="62">
        <v>344</v>
      </c>
      <c r="F215" s="62">
        <v>68</v>
      </c>
      <c r="G215" s="62"/>
      <c r="H215" s="60"/>
      <c r="I215" s="63"/>
      <c r="J215" s="60"/>
      <c r="K215" s="60"/>
      <c r="L215" s="60"/>
      <c r="M215" s="13"/>
    </row>
    <row r="216" spans="1:13" ht="24.95" customHeight="1">
      <c r="A216" s="74">
        <v>168</v>
      </c>
      <c r="B216" s="60" t="s">
        <v>33</v>
      </c>
      <c r="C216" s="66" t="s">
        <v>228</v>
      </c>
      <c r="D216" s="66" t="s">
        <v>60</v>
      </c>
      <c r="E216" s="62">
        <v>63</v>
      </c>
      <c r="F216" s="62">
        <v>63</v>
      </c>
      <c r="G216" s="62"/>
      <c r="H216" s="60" t="s">
        <v>183</v>
      </c>
      <c r="I216" s="63" t="s">
        <v>720</v>
      </c>
      <c r="J216" s="60"/>
      <c r="K216" s="60"/>
      <c r="L216" s="60"/>
      <c r="M216" s="13"/>
    </row>
    <row r="217" spans="1:13" ht="24.95" customHeight="1">
      <c r="A217" s="59">
        <v>169</v>
      </c>
      <c r="B217" s="60" t="s">
        <v>33</v>
      </c>
      <c r="C217" s="66">
        <v>869</v>
      </c>
      <c r="D217" s="66" t="s">
        <v>60</v>
      </c>
      <c r="E217" s="62">
        <v>4139</v>
      </c>
      <c r="F217" s="62">
        <v>1237</v>
      </c>
      <c r="G217" s="62"/>
      <c r="H217" s="60" t="s">
        <v>179</v>
      </c>
      <c r="I217" s="63" t="s">
        <v>697</v>
      </c>
      <c r="J217" s="60"/>
      <c r="K217" s="60"/>
      <c r="L217" s="60"/>
      <c r="M217" s="13"/>
    </row>
    <row r="218" spans="1:13" ht="24.95" customHeight="1">
      <c r="A218" s="74">
        <v>170</v>
      </c>
      <c r="B218" s="60" t="s">
        <v>33</v>
      </c>
      <c r="C218" s="66" t="s">
        <v>229</v>
      </c>
      <c r="D218" s="66" t="s">
        <v>81</v>
      </c>
      <c r="E218" s="62">
        <v>767</v>
      </c>
      <c r="F218" s="62">
        <v>486</v>
      </c>
      <c r="G218" s="62"/>
      <c r="H218" s="60" t="s">
        <v>156</v>
      </c>
      <c r="I218" s="63" t="s">
        <v>157</v>
      </c>
      <c r="J218" s="60"/>
      <c r="K218" s="60"/>
      <c r="L218" s="60"/>
      <c r="M218" s="13"/>
    </row>
    <row r="219" spans="1:13" ht="24.95" customHeight="1">
      <c r="A219" s="59">
        <v>171</v>
      </c>
      <c r="B219" s="60" t="s">
        <v>33</v>
      </c>
      <c r="C219" s="66" t="s">
        <v>230</v>
      </c>
      <c r="D219" s="66" t="s">
        <v>81</v>
      </c>
      <c r="E219" s="62">
        <v>132</v>
      </c>
      <c r="F219" s="62">
        <v>30</v>
      </c>
      <c r="G219" s="62"/>
      <c r="H219" s="60"/>
      <c r="I219" s="63"/>
      <c r="J219" s="60"/>
      <c r="K219" s="60"/>
      <c r="L219" s="60"/>
      <c r="M219" s="13"/>
    </row>
    <row r="220" spans="1:13" ht="24.95" customHeight="1">
      <c r="A220" s="74">
        <v>172</v>
      </c>
      <c r="B220" s="60" t="s">
        <v>33</v>
      </c>
      <c r="C220" s="66" t="s">
        <v>231</v>
      </c>
      <c r="D220" s="66" t="s">
        <v>60</v>
      </c>
      <c r="E220" s="62">
        <v>1953</v>
      </c>
      <c r="F220" s="62">
        <v>1142</v>
      </c>
      <c r="G220" s="62"/>
      <c r="H220" s="60" t="s">
        <v>158</v>
      </c>
      <c r="I220" s="63" t="s">
        <v>721</v>
      </c>
      <c r="J220" s="60"/>
      <c r="K220" s="60"/>
      <c r="L220" s="60"/>
      <c r="M220" s="13"/>
    </row>
    <row r="221" spans="1:13" ht="24.95" customHeight="1">
      <c r="A221" s="59">
        <v>173</v>
      </c>
      <c r="B221" s="60" t="s">
        <v>33</v>
      </c>
      <c r="C221" s="66" t="s">
        <v>232</v>
      </c>
      <c r="D221" s="66" t="s">
        <v>81</v>
      </c>
      <c r="E221" s="62">
        <v>711</v>
      </c>
      <c r="F221" s="62">
        <v>631</v>
      </c>
      <c r="G221" s="62"/>
      <c r="H221" s="60" t="s">
        <v>159</v>
      </c>
      <c r="I221" s="63" t="s">
        <v>160</v>
      </c>
      <c r="J221" s="60"/>
      <c r="K221" s="60"/>
      <c r="L221" s="60"/>
      <c r="M221" s="13"/>
    </row>
    <row r="222" spans="1:13" ht="24.95" customHeight="1">
      <c r="A222" s="74">
        <v>174</v>
      </c>
      <c r="B222" s="60" t="s">
        <v>33</v>
      </c>
      <c r="C222" s="66" t="s">
        <v>233</v>
      </c>
      <c r="D222" s="66" t="s">
        <v>68</v>
      </c>
      <c r="E222" s="62">
        <v>734</v>
      </c>
      <c r="F222" s="62">
        <v>575</v>
      </c>
      <c r="G222" s="62"/>
      <c r="H222" s="60" t="s">
        <v>161</v>
      </c>
      <c r="I222" s="63" t="s">
        <v>722</v>
      </c>
      <c r="J222" s="60" t="s">
        <v>573</v>
      </c>
      <c r="K222" s="60" t="s">
        <v>574</v>
      </c>
      <c r="L222" s="60" t="s">
        <v>494</v>
      </c>
      <c r="M222" s="13"/>
    </row>
    <row r="223" spans="1:13" ht="24.95" customHeight="1">
      <c r="A223" s="59">
        <v>175</v>
      </c>
      <c r="B223" s="60" t="s">
        <v>33</v>
      </c>
      <c r="C223" s="66" t="s">
        <v>234</v>
      </c>
      <c r="D223" s="66" t="s">
        <v>68</v>
      </c>
      <c r="E223" s="62">
        <v>370</v>
      </c>
      <c r="F223" s="62">
        <v>201</v>
      </c>
      <c r="G223" s="62"/>
      <c r="H223" s="60"/>
      <c r="I223" s="63"/>
      <c r="J223" s="60"/>
      <c r="K223" s="60"/>
      <c r="L223" s="60"/>
      <c r="M223" s="13"/>
    </row>
    <row r="224" spans="1:13" ht="24.95" customHeight="1">
      <c r="A224" s="100">
        <v>176</v>
      </c>
      <c r="B224" s="93" t="s">
        <v>33</v>
      </c>
      <c r="C224" s="110" t="s">
        <v>235</v>
      </c>
      <c r="D224" s="110" t="s">
        <v>60</v>
      </c>
      <c r="E224" s="95">
        <v>2744</v>
      </c>
      <c r="F224" s="95">
        <v>120</v>
      </c>
      <c r="G224" s="95"/>
      <c r="H224" s="93" t="s">
        <v>177</v>
      </c>
      <c r="I224" s="103" t="s">
        <v>723</v>
      </c>
      <c r="J224" s="60" t="s">
        <v>538</v>
      </c>
      <c r="K224" s="60" t="s">
        <v>575</v>
      </c>
      <c r="L224" s="60" t="s">
        <v>500</v>
      </c>
      <c r="M224" s="13"/>
    </row>
    <row r="225" spans="1:13" ht="24.95" customHeight="1">
      <c r="A225" s="101"/>
      <c r="B225" s="97"/>
      <c r="C225" s="111"/>
      <c r="D225" s="111"/>
      <c r="E225" s="99"/>
      <c r="F225" s="99"/>
      <c r="G225" s="99"/>
      <c r="H225" s="97"/>
      <c r="I225" s="102"/>
      <c r="J225" s="60" t="s">
        <v>538</v>
      </c>
      <c r="K225" s="60" t="s">
        <v>575</v>
      </c>
      <c r="L225" s="60" t="s">
        <v>507</v>
      </c>
      <c r="M225" s="13"/>
    </row>
    <row r="226" spans="1:13" ht="24.95" customHeight="1">
      <c r="A226" s="74">
        <v>177</v>
      </c>
      <c r="B226" s="60" t="s">
        <v>33</v>
      </c>
      <c r="C226" s="66" t="s">
        <v>236</v>
      </c>
      <c r="D226" s="66" t="s">
        <v>68</v>
      </c>
      <c r="E226" s="62">
        <v>2991</v>
      </c>
      <c r="F226" s="62">
        <v>64</v>
      </c>
      <c r="G226" s="62"/>
      <c r="H226" s="60" t="s">
        <v>176</v>
      </c>
      <c r="I226" s="63" t="s">
        <v>725</v>
      </c>
      <c r="J226" s="60" t="s">
        <v>535</v>
      </c>
      <c r="K226" s="60" t="s">
        <v>576</v>
      </c>
      <c r="L226" s="60" t="s">
        <v>494</v>
      </c>
      <c r="M226" s="13"/>
    </row>
    <row r="227" spans="1:13" ht="24.95" customHeight="1">
      <c r="A227" s="74">
        <v>178</v>
      </c>
      <c r="B227" s="60" t="s">
        <v>33</v>
      </c>
      <c r="C227" s="66" t="s">
        <v>237</v>
      </c>
      <c r="D227" s="66" t="s">
        <v>63</v>
      </c>
      <c r="E227" s="62">
        <v>464</v>
      </c>
      <c r="F227" s="62">
        <v>293</v>
      </c>
      <c r="G227" s="62"/>
      <c r="H227" s="60" t="s">
        <v>162</v>
      </c>
      <c r="I227" s="63" t="s">
        <v>726</v>
      </c>
      <c r="J227" s="60"/>
      <c r="K227" s="60"/>
      <c r="L227" s="60"/>
      <c r="M227" s="13"/>
    </row>
    <row r="228" spans="1:13" ht="24.95" customHeight="1">
      <c r="A228" s="74">
        <v>179</v>
      </c>
      <c r="B228" s="60" t="s">
        <v>33</v>
      </c>
      <c r="C228" s="66" t="s">
        <v>238</v>
      </c>
      <c r="D228" s="66" t="s">
        <v>81</v>
      </c>
      <c r="E228" s="62">
        <v>542</v>
      </c>
      <c r="F228" s="62">
        <v>542</v>
      </c>
      <c r="G228" s="62"/>
      <c r="H228" s="60" t="s">
        <v>163</v>
      </c>
      <c r="I228" s="63" t="s">
        <v>727</v>
      </c>
      <c r="J228" s="60"/>
      <c r="K228" s="60"/>
      <c r="L228" s="60"/>
      <c r="M228" s="13"/>
    </row>
    <row r="229" spans="1:13" ht="24.95" customHeight="1">
      <c r="A229" s="74">
        <v>180</v>
      </c>
      <c r="B229" s="60" t="s">
        <v>33</v>
      </c>
      <c r="C229" s="66" t="s">
        <v>239</v>
      </c>
      <c r="D229" s="66" t="s">
        <v>20</v>
      </c>
      <c r="E229" s="62">
        <v>66</v>
      </c>
      <c r="F229" s="62">
        <v>66</v>
      </c>
      <c r="G229" s="62"/>
      <c r="H229" s="60" t="s">
        <v>577</v>
      </c>
      <c r="I229" s="63" t="s">
        <v>687</v>
      </c>
      <c r="J229" s="60"/>
      <c r="K229" s="60"/>
      <c r="L229" s="60"/>
      <c r="M229" s="13"/>
    </row>
    <row r="230" spans="1:13" ht="24.95" customHeight="1">
      <c r="A230" s="74">
        <v>181</v>
      </c>
      <c r="B230" s="60" t="s">
        <v>33</v>
      </c>
      <c r="C230" s="66" t="s">
        <v>240</v>
      </c>
      <c r="D230" s="66" t="s">
        <v>68</v>
      </c>
      <c r="E230" s="62">
        <v>172</v>
      </c>
      <c r="F230" s="62">
        <v>172</v>
      </c>
      <c r="G230" s="62"/>
      <c r="H230" s="60" t="s">
        <v>162</v>
      </c>
      <c r="I230" s="63" t="s">
        <v>728</v>
      </c>
      <c r="J230" s="60"/>
      <c r="K230" s="60"/>
      <c r="L230" s="60"/>
      <c r="M230" s="13"/>
    </row>
    <row r="231" spans="1:13" ht="24.95" customHeight="1">
      <c r="A231" s="74">
        <v>182</v>
      </c>
      <c r="B231" s="60" t="s">
        <v>33</v>
      </c>
      <c r="C231" s="66" t="s">
        <v>241</v>
      </c>
      <c r="D231" s="66" t="s">
        <v>81</v>
      </c>
      <c r="E231" s="62">
        <v>93</v>
      </c>
      <c r="F231" s="62">
        <v>93</v>
      </c>
      <c r="G231" s="62"/>
      <c r="H231" s="60" t="s">
        <v>164</v>
      </c>
      <c r="I231" s="63" t="s">
        <v>729</v>
      </c>
      <c r="J231" s="60"/>
      <c r="K231" s="60"/>
      <c r="L231" s="60"/>
      <c r="M231" s="13"/>
    </row>
    <row r="232" spans="1:13" ht="24.95" customHeight="1">
      <c r="A232" s="74">
        <v>183</v>
      </c>
      <c r="B232" s="60" t="s">
        <v>33</v>
      </c>
      <c r="C232" s="66" t="s">
        <v>242</v>
      </c>
      <c r="D232" s="66" t="s">
        <v>68</v>
      </c>
      <c r="E232" s="62">
        <v>76</v>
      </c>
      <c r="F232" s="62">
        <v>76</v>
      </c>
      <c r="G232" s="62"/>
      <c r="H232" s="60" t="s">
        <v>165</v>
      </c>
      <c r="I232" s="63" t="s">
        <v>730</v>
      </c>
      <c r="J232" s="60" t="s">
        <v>505</v>
      </c>
      <c r="K232" s="60" t="s">
        <v>506</v>
      </c>
      <c r="L232" s="60" t="s">
        <v>494</v>
      </c>
      <c r="M232" s="13"/>
    </row>
    <row r="233" spans="1:13" ht="24.95" customHeight="1">
      <c r="A233" s="74">
        <v>184</v>
      </c>
      <c r="B233" s="60" t="s">
        <v>33</v>
      </c>
      <c r="C233" s="66" t="s">
        <v>243</v>
      </c>
      <c r="D233" s="66" t="s">
        <v>22</v>
      </c>
      <c r="E233" s="62">
        <v>337</v>
      </c>
      <c r="F233" s="62">
        <v>337</v>
      </c>
      <c r="G233" s="62"/>
      <c r="H233" s="60" t="s">
        <v>175</v>
      </c>
      <c r="I233" s="63" t="s">
        <v>731</v>
      </c>
      <c r="J233" s="60"/>
      <c r="K233" s="60"/>
      <c r="L233" s="60"/>
      <c r="M233" s="13"/>
    </row>
    <row r="234" spans="1:13" ht="24.95" customHeight="1">
      <c r="A234" s="74">
        <v>185</v>
      </c>
      <c r="B234" s="60" t="s">
        <v>33</v>
      </c>
      <c r="C234" s="66" t="s">
        <v>244</v>
      </c>
      <c r="D234" s="66" t="s">
        <v>63</v>
      </c>
      <c r="E234" s="62">
        <v>1746</v>
      </c>
      <c r="F234" s="62">
        <v>678</v>
      </c>
      <c r="G234" s="62"/>
      <c r="H234" s="60" t="s">
        <v>175</v>
      </c>
      <c r="I234" s="63" t="s">
        <v>732</v>
      </c>
      <c r="J234" s="60"/>
      <c r="K234" s="60"/>
      <c r="L234" s="60"/>
      <c r="M234" s="13"/>
    </row>
    <row r="235" spans="1:13" ht="24.95" customHeight="1">
      <c r="A235" s="74">
        <v>186</v>
      </c>
      <c r="B235" s="60" t="s">
        <v>33</v>
      </c>
      <c r="C235" s="66" t="s">
        <v>245</v>
      </c>
      <c r="D235" s="66" t="s">
        <v>68</v>
      </c>
      <c r="E235" s="62">
        <v>711</v>
      </c>
      <c r="F235" s="62">
        <v>231</v>
      </c>
      <c r="G235" s="62"/>
      <c r="H235" s="60" t="s">
        <v>578</v>
      </c>
      <c r="I235" s="63" t="s">
        <v>733</v>
      </c>
      <c r="J235" s="60" t="s">
        <v>579</v>
      </c>
      <c r="K235" s="60" t="s">
        <v>580</v>
      </c>
      <c r="L235" s="60" t="s">
        <v>494</v>
      </c>
      <c r="M235" s="13" t="s">
        <v>468</v>
      </c>
    </row>
    <row r="236" spans="1:13" ht="24.95" customHeight="1">
      <c r="A236" s="74">
        <v>187</v>
      </c>
      <c r="B236" s="60" t="s">
        <v>33</v>
      </c>
      <c r="C236" s="66" t="s">
        <v>246</v>
      </c>
      <c r="D236" s="66" t="s">
        <v>68</v>
      </c>
      <c r="E236" s="62">
        <v>255</v>
      </c>
      <c r="F236" s="62">
        <v>21</v>
      </c>
      <c r="G236" s="62"/>
      <c r="H236" s="60" t="s">
        <v>165</v>
      </c>
      <c r="I236" s="63" t="s">
        <v>734</v>
      </c>
      <c r="J236" s="60" t="s">
        <v>505</v>
      </c>
      <c r="K236" s="60" t="s">
        <v>506</v>
      </c>
      <c r="L236" s="60" t="s">
        <v>494</v>
      </c>
      <c r="M236" s="38"/>
    </row>
    <row r="237" spans="1:13" ht="24.95" customHeight="1">
      <c r="A237" s="74">
        <v>188</v>
      </c>
      <c r="B237" s="93" t="s">
        <v>33</v>
      </c>
      <c r="C237" s="110" t="s">
        <v>247</v>
      </c>
      <c r="D237" s="110" t="s">
        <v>97</v>
      </c>
      <c r="E237" s="95">
        <v>213</v>
      </c>
      <c r="F237" s="95">
        <v>146</v>
      </c>
      <c r="G237" s="95"/>
      <c r="H237" s="93" t="s">
        <v>171</v>
      </c>
      <c r="I237" s="103" t="s">
        <v>735</v>
      </c>
      <c r="J237" s="60" t="s">
        <v>535</v>
      </c>
      <c r="K237" s="60" t="s">
        <v>581</v>
      </c>
      <c r="L237" s="60" t="s">
        <v>494</v>
      </c>
      <c r="M237" s="38"/>
    </row>
    <row r="238" spans="1:13" ht="24.95" customHeight="1">
      <c r="A238" s="101"/>
      <c r="B238" s="97"/>
      <c r="C238" s="111"/>
      <c r="D238" s="111"/>
      <c r="E238" s="99"/>
      <c r="F238" s="99"/>
      <c r="G238" s="99"/>
      <c r="H238" s="97"/>
      <c r="I238" s="102"/>
      <c r="J238" s="60" t="s">
        <v>535</v>
      </c>
      <c r="K238" s="60" t="s">
        <v>581</v>
      </c>
      <c r="L238" s="60" t="s">
        <v>507</v>
      </c>
      <c r="M238" s="38"/>
    </row>
    <row r="239" spans="1:13" ht="24.95" customHeight="1">
      <c r="A239" s="74">
        <v>189</v>
      </c>
      <c r="B239" s="60" t="s">
        <v>33</v>
      </c>
      <c r="C239" s="66" t="s">
        <v>248</v>
      </c>
      <c r="D239" s="66" t="s">
        <v>81</v>
      </c>
      <c r="E239" s="62">
        <v>1554</v>
      </c>
      <c r="F239" s="62">
        <v>1554</v>
      </c>
      <c r="G239" s="62"/>
      <c r="H239" s="60"/>
      <c r="I239" s="63"/>
      <c r="J239" s="60"/>
      <c r="K239" s="60"/>
      <c r="L239" s="60"/>
      <c r="M239" s="13"/>
    </row>
    <row r="240" spans="1:13" ht="24.95" customHeight="1">
      <c r="A240" s="92">
        <v>190</v>
      </c>
      <c r="B240" s="93" t="s">
        <v>33</v>
      </c>
      <c r="C240" s="110" t="s">
        <v>249</v>
      </c>
      <c r="D240" s="110" t="s">
        <v>68</v>
      </c>
      <c r="E240" s="95">
        <v>288</v>
      </c>
      <c r="F240" s="95">
        <v>159</v>
      </c>
      <c r="G240" s="95"/>
      <c r="H240" s="93" t="s">
        <v>171</v>
      </c>
      <c r="I240" s="103" t="s">
        <v>172</v>
      </c>
      <c r="J240" s="60" t="s">
        <v>582</v>
      </c>
      <c r="K240" s="60" t="s">
        <v>583</v>
      </c>
      <c r="L240" s="60" t="s">
        <v>494</v>
      </c>
      <c r="M240" s="13"/>
    </row>
    <row r="241" spans="1:13" ht="24.95" customHeight="1">
      <c r="A241" s="96"/>
      <c r="B241" s="97"/>
      <c r="C241" s="111"/>
      <c r="D241" s="111"/>
      <c r="E241" s="99"/>
      <c r="F241" s="99"/>
      <c r="G241" s="99"/>
      <c r="H241" s="97"/>
      <c r="I241" s="102"/>
      <c r="J241" s="60" t="s">
        <v>582</v>
      </c>
      <c r="K241" s="60" t="s">
        <v>583</v>
      </c>
      <c r="L241" s="60" t="s">
        <v>507</v>
      </c>
      <c r="M241" s="13"/>
    </row>
    <row r="242" spans="1:13" ht="24.95" customHeight="1">
      <c r="A242" s="59">
        <v>191</v>
      </c>
      <c r="B242" s="60" t="s">
        <v>33</v>
      </c>
      <c r="C242" s="66" t="s">
        <v>250</v>
      </c>
      <c r="D242" s="66" t="s">
        <v>81</v>
      </c>
      <c r="E242" s="62">
        <v>69</v>
      </c>
      <c r="F242" s="62">
        <v>69</v>
      </c>
      <c r="G242" s="62"/>
      <c r="H242" s="60" t="s">
        <v>173</v>
      </c>
      <c r="I242" s="63" t="s">
        <v>717</v>
      </c>
      <c r="J242" s="60"/>
      <c r="K242" s="60"/>
      <c r="L242" s="85"/>
      <c r="M242" s="13"/>
    </row>
    <row r="243" spans="1:13" ht="24.95" customHeight="1">
      <c r="A243" s="74">
        <v>192</v>
      </c>
      <c r="B243" s="60" t="s">
        <v>33</v>
      </c>
      <c r="C243" s="66" t="s">
        <v>251</v>
      </c>
      <c r="D243" s="66" t="s">
        <v>81</v>
      </c>
      <c r="E243" s="62">
        <v>20</v>
      </c>
      <c r="F243" s="62">
        <v>20</v>
      </c>
      <c r="G243" s="62"/>
      <c r="H243" s="60" t="s">
        <v>166</v>
      </c>
      <c r="I243" s="63" t="s">
        <v>687</v>
      </c>
      <c r="J243" s="60"/>
      <c r="K243" s="60"/>
      <c r="L243" s="60"/>
      <c r="M243" s="13"/>
    </row>
    <row r="244" spans="1:13" ht="24.95" customHeight="1">
      <c r="A244" s="59">
        <v>193</v>
      </c>
      <c r="B244" s="60" t="s">
        <v>33</v>
      </c>
      <c r="C244" s="66" t="s">
        <v>252</v>
      </c>
      <c r="D244" s="66" t="s">
        <v>81</v>
      </c>
      <c r="E244" s="62">
        <v>116</v>
      </c>
      <c r="F244" s="62">
        <v>116</v>
      </c>
      <c r="G244" s="62"/>
      <c r="H244" s="60"/>
      <c r="I244" s="63"/>
      <c r="J244" s="60"/>
      <c r="K244" s="60"/>
      <c r="L244" s="60"/>
      <c r="M244" s="13"/>
    </row>
    <row r="245" spans="1:13" ht="24.95" customHeight="1">
      <c r="A245" s="74">
        <v>194</v>
      </c>
      <c r="B245" s="60" t="s">
        <v>33</v>
      </c>
      <c r="C245" s="66" t="s">
        <v>253</v>
      </c>
      <c r="D245" s="66" t="s">
        <v>68</v>
      </c>
      <c r="E245" s="62">
        <v>604</v>
      </c>
      <c r="F245" s="62">
        <v>106</v>
      </c>
      <c r="G245" s="62"/>
      <c r="H245" s="60" t="s">
        <v>168</v>
      </c>
      <c r="I245" s="63" t="s">
        <v>736</v>
      </c>
      <c r="J245" s="60"/>
      <c r="K245" s="60"/>
      <c r="L245" s="60"/>
      <c r="M245" s="38"/>
    </row>
    <row r="246" spans="1:13" ht="24.95" customHeight="1">
      <c r="A246" s="59">
        <v>195</v>
      </c>
      <c r="B246" s="60" t="s">
        <v>33</v>
      </c>
      <c r="C246" s="66" t="s">
        <v>254</v>
      </c>
      <c r="D246" s="66" t="s">
        <v>81</v>
      </c>
      <c r="E246" s="62">
        <v>268</v>
      </c>
      <c r="F246" s="62">
        <v>268</v>
      </c>
      <c r="G246" s="62"/>
      <c r="H246" s="60" t="s">
        <v>169</v>
      </c>
      <c r="I246" s="63" t="s">
        <v>170</v>
      </c>
      <c r="J246" s="60"/>
      <c r="K246" s="60"/>
      <c r="L246" s="60"/>
      <c r="M246" s="13"/>
    </row>
    <row r="247" spans="1:13" ht="24.95" customHeight="1">
      <c r="A247" s="74">
        <v>196</v>
      </c>
      <c r="B247" s="60" t="s">
        <v>33</v>
      </c>
      <c r="C247" s="66" t="s">
        <v>255</v>
      </c>
      <c r="D247" s="66" t="s">
        <v>68</v>
      </c>
      <c r="E247" s="62">
        <v>922</v>
      </c>
      <c r="F247" s="62">
        <v>122</v>
      </c>
      <c r="G247" s="62"/>
      <c r="H247" s="60" t="s">
        <v>167</v>
      </c>
      <c r="I247" s="63" t="s">
        <v>737</v>
      </c>
      <c r="J247" s="60" t="s">
        <v>512</v>
      </c>
      <c r="K247" s="60" t="s">
        <v>584</v>
      </c>
      <c r="L247" s="60" t="s">
        <v>494</v>
      </c>
      <c r="M247" s="13"/>
    </row>
    <row r="248" spans="1:13" ht="24.95" customHeight="1">
      <c r="A248" s="59">
        <v>197</v>
      </c>
      <c r="B248" s="60" t="s">
        <v>33</v>
      </c>
      <c r="C248" s="66" t="s">
        <v>256</v>
      </c>
      <c r="D248" s="66" t="s">
        <v>81</v>
      </c>
      <c r="E248" s="62">
        <v>221</v>
      </c>
      <c r="F248" s="62">
        <v>221</v>
      </c>
      <c r="G248" s="62"/>
      <c r="H248" s="60"/>
      <c r="I248" s="63"/>
      <c r="J248" s="60"/>
      <c r="K248" s="60"/>
      <c r="L248" s="60"/>
      <c r="M248" s="13"/>
    </row>
    <row r="249" spans="1:13" ht="24.95" customHeight="1">
      <c r="A249" s="74">
        <v>198</v>
      </c>
      <c r="B249" s="60" t="s">
        <v>33</v>
      </c>
      <c r="C249" s="66" t="s">
        <v>257</v>
      </c>
      <c r="D249" s="66" t="s">
        <v>81</v>
      </c>
      <c r="E249" s="62">
        <v>3</v>
      </c>
      <c r="F249" s="62">
        <v>3</v>
      </c>
      <c r="G249" s="62"/>
      <c r="H249" s="60"/>
      <c r="I249" s="53"/>
      <c r="J249" s="60"/>
      <c r="K249" s="60"/>
      <c r="L249" s="60"/>
      <c r="M249" s="13"/>
    </row>
    <row r="250" spans="1:13" ht="24.95" customHeight="1">
      <c r="A250" s="59">
        <v>199</v>
      </c>
      <c r="B250" s="60" t="s">
        <v>33</v>
      </c>
      <c r="C250" s="66" t="s">
        <v>258</v>
      </c>
      <c r="D250" s="66" t="s">
        <v>63</v>
      </c>
      <c r="E250" s="62">
        <v>998</v>
      </c>
      <c r="F250" s="62">
        <v>183</v>
      </c>
      <c r="G250" s="62"/>
      <c r="H250" s="60" t="s">
        <v>137</v>
      </c>
      <c r="I250" s="63" t="s">
        <v>738</v>
      </c>
      <c r="J250" s="60" t="s">
        <v>512</v>
      </c>
      <c r="K250" s="60" t="s">
        <v>585</v>
      </c>
      <c r="L250" s="60" t="s">
        <v>500</v>
      </c>
      <c r="M250" s="13"/>
    </row>
    <row r="251" spans="1:13" ht="24.95" customHeight="1">
      <c r="A251" s="74">
        <v>200</v>
      </c>
      <c r="B251" s="60" t="s">
        <v>33</v>
      </c>
      <c r="C251" s="66" t="s">
        <v>259</v>
      </c>
      <c r="D251" s="66" t="s">
        <v>81</v>
      </c>
      <c r="E251" s="62">
        <v>122</v>
      </c>
      <c r="F251" s="62">
        <v>122</v>
      </c>
      <c r="G251" s="62"/>
      <c r="H251" s="60"/>
      <c r="I251" s="53"/>
      <c r="J251" s="60"/>
      <c r="K251" s="60"/>
      <c r="L251" s="60"/>
      <c r="M251" s="13"/>
    </row>
    <row r="252" spans="1:13" ht="24.95" customHeight="1">
      <c r="A252" s="92">
        <v>201</v>
      </c>
      <c r="B252" s="93" t="s">
        <v>33</v>
      </c>
      <c r="C252" s="110" t="s">
        <v>260</v>
      </c>
      <c r="D252" s="110" t="s">
        <v>68</v>
      </c>
      <c r="E252" s="95">
        <v>1079</v>
      </c>
      <c r="F252" s="95">
        <v>169</v>
      </c>
      <c r="G252" s="62"/>
      <c r="H252" s="60" t="s">
        <v>136</v>
      </c>
      <c r="I252" s="63" t="s">
        <v>736</v>
      </c>
      <c r="J252" s="60"/>
      <c r="K252" s="60"/>
      <c r="L252" s="60"/>
      <c r="M252" s="13"/>
    </row>
    <row r="253" spans="1:13" ht="24.95" customHeight="1">
      <c r="A253" s="96"/>
      <c r="B253" s="97"/>
      <c r="C253" s="111"/>
      <c r="D253" s="111"/>
      <c r="E253" s="99"/>
      <c r="F253" s="99"/>
      <c r="G253" s="62" t="s">
        <v>586</v>
      </c>
      <c r="H253" s="60" t="s">
        <v>587</v>
      </c>
      <c r="I253" s="63" t="s">
        <v>739</v>
      </c>
      <c r="J253" s="60" t="s">
        <v>588</v>
      </c>
      <c r="K253" s="60" t="s">
        <v>589</v>
      </c>
      <c r="L253" s="60" t="s">
        <v>500</v>
      </c>
      <c r="M253" s="13"/>
    </row>
    <row r="254" spans="1:13" ht="24.95" customHeight="1">
      <c r="A254" s="74">
        <v>202</v>
      </c>
      <c r="B254" s="60" t="s">
        <v>33</v>
      </c>
      <c r="C254" s="66" t="s">
        <v>261</v>
      </c>
      <c r="D254" s="66" t="s">
        <v>81</v>
      </c>
      <c r="E254" s="62">
        <v>13</v>
      </c>
      <c r="F254" s="62">
        <v>13</v>
      </c>
      <c r="G254" s="62"/>
      <c r="H254" s="60"/>
      <c r="I254" s="53"/>
      <c r="J254" s="60"/>
      <c r="K254" s="60"/>
      <c r="L254" s="60"/>
      <c r="M254" s="13"/>
    </row>
    <row r="255" spans="1:13" ht="24.95" customHeight="1">
      <c r="A255" s="59">
        <v>203</v>
      </c>
      <c r="B255" s="60" t="s">
        <v>33</v>
      </c>
      <c r="C255" s="66" t="s">
        <v>262</v>
      </c>
      <c r="D255" s="66" t="s">
        <v>65</v>
      </c>
      <c r="E255" s="62">
        <v>1037</v>
      </c>
      <c r="F255" s="62">
        <v>90</v>
      </c>
      <c r="G255" s="62"/>
      <c r="H255" s="60" t="s">
        <v>135</v>
      </c>
      <c r="I255" s="63" t="s">
        <v>697</v>
      </c>
      <c r="J255" s="60" t="s">
        <v>590</v>
      </c>
      <c r="K255" s="60" t="s">
        <v>591</v>
      </c>
      <c r="L255" s="60" t="s">
        <v>500</v>
      </c>
      <c r="M255" s="13"/>
    </row>
    <row r="256" spans="1:13" ht="24.95" customHeight="1">
      <c r="A256" s="74">
        <v>204</v>
      </c>
      <c r="B256" s="60" t="s">
        <v>33</v>
      </c>
      <c r="C256" s="66" t="s">
        <v>263</v>
      </c>
      <c r="D256" s="66" t="s">
        <v>63</v>
      </c>
      <c r="E256" s="62">
        <v>89</v>
      </c>
      <c r="F256" s="62">
        <v>54</v>
      </c>
      <c r="G256" s="62"/>
      <c r="H256" s="60" t="s">
        <v>143</v>
      </c>
      <c r="I256" s="63" t="s">
        <v>740</v>
      </c>
      <c r="J256" s="60"/>
      <c r="K256" s="60"/>
      <c r="L256" s="60"/>
      <c r="M256" s="13"/>
    </row>
    <row r="257" spans="1:13" ht="24.95" customHeight="1">
      <c r="A257" s="74">
        <v>205</v>
      </c>
      <c r="B257" s="60" t="s">
        <v>33</v>
      </c>
      <c r="C257" s="66" t="s">
        <v>264</v>
      </c>
      <c r="D257" s="66" t="s">
        <v>68</v>
      </c>
      <c r="E257" s="62">
        <v>315</v>
      </c>
      <c r="F257" s="62">
        <v>212</v>
      </c>
      <c r="G257" s="62"/>
      <c r="H257" s="60" t="s">
        <v>138</v>
      </c>
      <c r="I257" s="63" t="s">
        <v>741</v>
      </c>
      <c r="J257" s="60" t="s">
        <v>592</v>
      </c>
      <c r="K257" s="60" t="s">
        <v>593</v>
      </c>
      <c r="L257" s="60" t="s">
        <v>494</v>
      </c>
      <c r="M257" s="13"/>
    </row>
    <row r="258" spans="1:13" ht="24.95" customHeight="1">
      <c r="A258" s="59">
        <v>206</v>
      </c>
      <c r="B258" s="60" t="s">
        <v>33</v>
      </c>
      <c r="C258" s="66" t="s">
        <v>265</v>
      </c>
      <c r="D258" s="66" t="s">
        <v>60</v>
      </c>
      <c r="E258" s="62">
        <v>1014</v>
      </c>
      <c r="F258" s="62">
        <v>374</v>
      </c>
      <c r="G258" s="62"/>
      <c r="H258" s="60" t="s">
        <v>142</v>
      </c>
      <c r="I258" s="36" t="s">
        <v>742</v>
      </c>
      <c r="J258" s="60"/>
      <c r="K258" s="60"/>
      <c r="L258" s="60"/>
      <c r="M258" s="13"/>
    </row>
    <row r="259" spans="1:13" ht="24.95" customHeight="1">
      <c r="A259" s="74">
        <v>207</v>
      </c>
      <c r="B259" s="60" t="s">
        <v>33</v>
      </c>
      <c r="C259" s="66" t="s">
        <v>266</v>
      </c>
      <c r="D259" s="66" t="s">
        <v>81</v>
      </c>
      <c r="E259" s="62">
        <v>162</v>
      </c>
      <c r="F259" s="62">
        <v>162</v>
      </c>
      <c r="G259" s="62"/>
      <c r="H259" s="60"/>
      <c r="I259" s="53"/>
      <c r="J259" s="60"/>
      <c r="K259" s="60"/>
      <c r="L259" s="60"/>
      <c r="M259" s="13"/>
    </row>
    <row r="260" spans="1:13" ht="24.95" customHeight="1">
      <c r="A260" s="74">
        <v>208</v>
      </c>
      <c r="B260" s="60" t="s">
        <v>33</v>
      </c>
      <c r="C260" s="66" t="s">
        <v>267</v>
      </c>
      <c r="D260" s="66" t="s">
        <v>68</v>
      </c>
      <c r="E260" s="62">
        <v>631</v>
      </c>
      <c r="F260" s="62">
        <v>47</v>
      </c>
      <c r="G260" s="62"/>
      <c r="H260" s="60" t="s">
        <v>138</v>
      </c>
      <c r="I260" s="63" t="s">
        <v>741</v>
      </c>
      <c r="J260" s="60" t="s">
        <v>592</v>
      </c>
      <c r="K260" s="60" t="s">
        <v>593</v>
      </c>
      <c r="L260" s="60" t="s">
        <v>494</v>
      </c>
      <c r="M260" s="13"/>
    </row>
    <row r="261" spans="1:13" ht="24.95" customHeight="1">
      <c r="A261" s="59">
        <v>209</v>
      </c>
      <c r="B261" s="60" t="s">
        <v>33</v>
      </c>
      <c r="C261" s="66" t="s">
        <v>268</v>
      </c>
      <c r="D261" s="66" t="s">
        <v>60</v>
      </c>
      <c r="E261" s="62">
        <v>1017</v>
      </c>
      <c r="F261" s="62">
        <v>23</v>
      </c>
      <c r="G261" s="62"/>
      <c r="H261" s="60" t="s">
        <v>594</v>
      </c>
      <c r="I261" s="36" t="s">
        <v>743</v>
      </c>
      <c r="J261" s="60" t="s">
        <v>595</v>
      </c>
      <c r="K261" s="60" t="s">
        <v>596</v>
      </c>
      <c r="L261" s="60" t="s">
        <v>494</v>
      </c>
      <c r="M261" s="13"/>
    </row>
    <row r="262" spans="1:13" ht="24.95" customHeight="1">
      <c r="A262" s="59"/>
      <c r="B262" s="60"/>
      <c r="C262" s="66"/>
      <c r="D262" s="66"/>
      <c r="E262" s="62"/>
      <c r="F262" s="62"/>
      <c r="G262" s="62"/>
      <c r="H262" s="60"/>
      <c r="I262" s="36"/>
      <c r="J262" s="60" t="s">
        <v>595</v>
      </c>
      <c r="K262" s="60" t="s">
        <v>596</v>
      </c>
      <c r="L262" s="60" t="s">
        <v>507</v>
      </c>
      <c r="M262" s="13"/>
    </row>
    <row r="263" spans="1:13" ht="24.95" customHeight="1">
      <c r="A263" s="74">
        <v>210</v>
      </c>
      <c r="B263" s="60" t="s">
        <v>33</v>
      </c>
      <c r="C263" s="66" t="s">
        <v>269</v>
      </c>
      <c r="D263" s="66" t="s">
        <v>60</v>
      </c>
      <c r="E263" s="62">
        <v>108</v>
      </c>
      <c r="F263" s="62">
        <v>108</v>
      </c>
      <c r="G263" s="62"/>
      <c r="H263" s="60" t="s">
        <v>139</v>
      </c>
      <c r="I263" s="63" t="s">
        <v>697</v>
      </c>
      <c r="J263" s="60"/>
      <c r="K263" s="60"/>
      <c r="L263" s="60"/>
      <c r="M263" s="13"/>
    </row>
    <row r="264" spans="1:13" ht="24.95" customHeight="1">
      <c r="A264" s="74">
        <v>211</v>
      </c>
      <c r="B264" s="60" t="s">
        <v>33</v>
      </c>
      <c r="C264" s="66" t="s">
        <v>270</v>
      </c>
      <c r="D264" s="66" t="s">
        <v>81</v>
      </c>
      <c r="E264" s="62">
        <v>638</v>
      </c>
      <c r="F264" s="62">
        <v>638</v>
      </c>
      <c r="G264" s="62"/>
      <c r="H264" s="60"/>
      <c r="I264" s="63"/>
      <c r="J264" s="60"/>
      <c r="K264" s="60"/>
      <c r="L264" s="60"/>
      <c r="M264" s="13"/>
    </row>
    <row r="265" spans="1:13" ht="24.95" customHeight="1">
      <c r="A265" s="59">
        <v>212</v>
      </c>
      <c r="B265" s="60" t="s">
        <v>33</v>
      </c>
      <c r="C265" s="66" t="s">
        <v>271</v>
      </c>
      <c r="D265" s="66" t="s">
        <v>63</v>
      </c>
      <c r="E265" s="62">
        <v>360</v>
      </c>
      <c r="F265" s="62">
        <v>16</v>
      </c>
      <c r="G265" s="62"/>
      <c r="H265" s="60" t="s">
        <v>139</v>
      </c>
      <c r="I265" s="63" t="s">
        <v>140</v>
      </c>
      <c r="J265" s="60"/>
      <c r="K265" s="60"/>
      <c r="L265" s="60"/>
      <c r="M265" s="13"/>
    </row>
    <row r="266" spans="1:13" ht="24.95" customHeight="1">
      <c r="A266" s="74">
        <v>213</v>
      </c>
      <c r="B266" s="60" t="s">
        <v>33</v>
      </c>
      <c r="C266" s="66" t="s">
        <v>272</v>
      </c>
      <c r="D266" s="66" t="s">
        <v>81</v>
      </c>
      <c r="E266" s="62">
        <v>324</v>
      </c>
      <c r="F266" s="62">
        <v>324</v>
      </c>
      <c r="G266" s="62"/>
      <c r="H266" s="60"/>
      <c r="I266" s="53"/>
      <c r="J266" s="60"/>
      <c r="K266" s="60"/>
      <c r="L266" s="60"/>
      <c r="M266" s="13"/>
    </row>
    <row r="267" spans="1:13" ht="24.95" customHeight="1">
      <c r="A267" s="92">
        <v>214</v>
      </c>
      <c r="B267" s="93" t="s">
        <v>33</v>
      </c>
      <c r="C267" s="110" t="s">
        <v>273</v>
      </c>
      <c r="D267" s="110" t="s">
        <v>60</v>
      </c>
      <c r="E267" s="95">
        <v>374</v>
      </c>
      <c r="F267" s="95">
        <v>42</v>
      </c>
      <c r="G267" s="95"/>
      <c r="H267" s="93" t="s">
        <v>597</v>
      </c>
      <c r="I267" s="103" t="s">
        <v>598</v>
      </c>
      <c r="J267" s="60" t="s">
        <v>535</v>
      </c>
      <c r="K267" s="60" t="s">
        <v>599</v>
      </c>
      <c r="L267" s="60" t="s">
        <v>494</v>
      </c>
      <c r="M267" s="13" t="s">
        <v>469</v>
      </c>
    </row>
    <row r="268" spans="1:13" ht="24.95" customHeight="1">
      <c r="A268" s="96"/>
      <c r="B268" s="97"/>
      <c r="C268" s="111"/>
      <c r="D268" s="111"/>
      <c r="E268" s="99"/>
      <c r="F268" s="99"/>
      <c r="G268" s="99"/>
      <c r="H268" s="97"/>
      <c r="I268" s="102"/>
      <c r="J268" s="60" t="s">
        <v>535</v>
      </c>
      <c r="K268" s="60" t="s">
        <v>599</v>
      </c>
      <c r="L268" s="60" t="s">
        <v>507</v>
      </c>
      <c r="M268" s="13"/>
    </row>
    <row r="269" spans="1:13" ht="24.95" customHeight="1">
      <c r="A269" s="59">
        <v>215</v>
      </c>
      <c r="B269" s="60" t="s">
        <v>33</v>
      </c>
      <c r="C269" s="66" t="s">
        <v>274</v>
      </c>
      <c r="D269" s="66" t="s">
        <v>63</v>
      </c>
      <c r="E269" s="62">
        <v>33</v>
      </c>
      <c r="F269" s="62">
        <v>33</v>
      </c>
      <c r="G269" s="87">
        <v>0.5</v>
      </c>
      <c r="H269" s="60" t="s">
        <v>141</v>
      </c>
      <c r="I269" s="63" t="s">
        <v>744</v>
      </c>
      <c r="J269" s="60"/>
      <c r="K269" s="60"/>
      <c r="L269" s="60"/>
      <c r="M269" s="13"/>
    </row>
    <row r="270" spans="1:13" ht="24.95" customHeight="1">
      <c r="A270" s="59"/>
      <c r="B270" s="60"/>
      <c r="C270" s="66"/>
      <c r="D270" s="66"/>
      <c r="E270" s="62"/>
      <c r="F270" s="62"/>
      <c r="G270" s="87">
        <v>0.5</v>
      </c>
      <c r="H270" s="60" t="s">
        <v>600</v>
      </c>
      <c r="I270" s="63" t="s">
        <v>744</v>
      </c>
      <c r="J270" s="60"/>
      <c r="K270" s="60"/>
      <c r="L270" s="60"/>
      <c r="M270" s="13"/>
    </row>
    <row r="271" spans="1:13" ht="24.95" customHeight="1">
      <c r="A271" s="74">
        <v>216</v>
      </c>
      <c r="B271" s="60" t="s">
        <v>33</v>
      </c>
      <c r="C271" s="66" t="s">
        <v>275</v>
      </c>
      <c r="D271" s="66" t="s">
        <v>63</v>
      </c>
      <c r="E271" s="62">
        <v>410</v>
      </c>
      <c r="F271" s="62">
        <v>48</v>
      </c>
      <c r="G271" s="62" t="s">
        <v>601</v>
      </c>
      <c r="H271" s="60" t="s">
        <v>155</v>
      </c>
      <c r="I271" s="63" t="s">
        <v>721</v>
      </c>
      <c r="J271" s="60"/>
      <c r="K271" s="60"/>
      <c r="L271" s="60"/>
      <c r="M271" s="13"/>
    </row>
    <row r="272" spans="1:13" ht="24.95" customHeight="1">
      <c r="A272" s="74"/>
      <c r="B272" s="60"/>
      <c r="C272" s="66"/>
      <c r="D272" s="66"/>
      <c r="E272" s="62"/>
      <c r="F272" s="62"/>
      <c r="G272" s="62" t="s">
        <v>602</v>
      </c>
      <c r="H272" s="60" t="s">
        <v>603</v>
      </c>
      <c r="I272" s="63" t="s">
        <v>745</v>
      </c>
      <c r="J272" s="60" t="s">
        <v>604</v>
      </c>
      <c r="K272" s="60" t="s">
        <v>605</v>
      </c>
      <c r="L272" s="60" t="s">
        <v>494</v>
      </c>
      <c r="M272" s="13"/>
    </row>
    <row r="273" spans="1:13" ht="24.95" customHeight="1">
      <c r="A273" s="74">
        <v>217</v>
      </c>
      <c r="B273" s="60" t="s">
        <v>33</v>
      </c>
      <c r="C273" s="66" t="s">
        <v>276</v>
      </c>
      <c r="D273" s="66" t="s">
        <v>81</v>
      </c>
      <c r="E273" s="62">
        <v>26</v>
      </c>
      <c r="F273" s="62">
        <v>26</v>
      </c>
      <c r="G273" s="62"/>
      <c r="H273" s="60" t="s">
        <v>144</v>
      </c>
      <c r="I273" s="63" t="s">
        <v>746</v>
      </c>
      <c r="J273" s="60"/>
      <c r="K273" s="60"/>
      <c r="L273" s="60"/>
      <c r="M273" s="38"/>
    </row>
    <row r="274" spans="1:13" ht="24.95" customHeight="1">
      <c r="A274" s="59">
        <v>218</v>
      </c>
      <c r="B274" s="60" t="s">
        <v>33</v>
      </c>
      <c r="C274" s="66" t="s">
        <v>277</v>
      </c>
      <c r="D274" s="66" t="s">
        <v>63</v>
      </c>
      <c r="E274" s="62">
        <v>36</v>
      </c>
      <c r="F274" s="62">
        <v>36</v>
      </c>
      <c r="G274" s="62"/>
      <c r="H274" s="60" t="s">
        <v>153</v>
      </c>
      <c r="I274" s="63" t="s">
        <v>687</v>
      </c>
      <c r="J274" s="60"/>
      <c r="K274" s="60"/>
      <c r="L274" s="60"/>
      <c r="M274" s="13"/>
    </row>
    <row r="275" spans="1:13" ht="24.95" customHeight="1">
      <c r="A275" s="74">
        <v>219</v>
      </c>
      <c r="B275" s="60" t="s">
        <v>33</v>
      </c>
      <c r="C275" s="66" t="s">
        <v>278</v>
      </c>
      <c r="D275" s="66" t="s">
        <v>81</v>
      </c>
      <c r="E275" s="62">
        <v>179</v>
      </c>
      <c r="F275" s="62">
        <v>179</v>
      </c>
      <c r="G275" s="62"/>
      <c r="H275" s="60" t="s">
        <v>153</v>
      </c>
      <c r="I275" s="63" t="s">
        <v>697</v>
      </c>
      <c r="J275" s="60"/>
      <c r="K275" s="60"/>
      <c r="L275" s="60"/>
      <c r="M275" s="13"/>
    </row>
    <row r="276" spans="1:13" ht="24.95" customHeight="1">
      <c r="A276" s="59">
        <v>220</v>
      </c>
      <c r="B276" s="60" t="s">
        <v>33</v>
      </c>
      <c r="C276" s="66" t="s">
        <v>279</v>
      </c>
      <c r="D276" s="66" t="s">
        <v>97</v>
      </c>
      <c r="E276" s="62">
        <v>126</v>
      </c>
      <c r="F276" s="62">
        <v>126</v>
      </c>
      <c r="G276" s="62"/>
      <c r="H276" s="60" t="s">
        <v>154</v>
      </c>
      <c r="I276" s="63" t="s">
        <v>747</v>
      </c>
      <c r="J276" s="60"/>
      <c r="K276" s="60"/>
      <c r="L276" s="60"/>
      <c r="M276" s="13"/>
    </row>
    <row r="277" spans="1:13" ht="24.95" customHeight="1">
      <c r="A277" s="74">
        <v>221</v>
      </c>
      <c r="B277" s="60" t="s">
        <v>33</v>
      </c>
      <c r="C277" s="66" t="s">
        <v>280</v>
      </c>
      <c r="D277" s="66" t="s">
        <v>68</v>
      </c>
      <c r="E277" s="62">
        <v>148</v>
      </c>
      <c r="F277" s="62">
        <v>43</v>
      </c>
      <c r="G277" s="62"/>
      <c r="H277" s="60" t="s">
        <v>154</v>
      </c>
      <c r="I277" s="63" t="s">
        <v>747</v>
      </c>
      <c r="J277" s="60"/>
      <c r="K277" s="60"/>
      <c r="L277" s="60"/>
      <c r="M277" s="13"/>
    </row>
    <row r="278" spans="1:13" ht="24.95" customHeight="1">
      <c r="A278" s="59">
        <v>222</v>
      </c>
      <c r="B278" s="60" t="s">
        <v>33</v>
      </c>
      <c r="C278" s="66" t="s">
        <v>281</v>
      </c>
      <c r="D278" s="66" t="s">
        <v>81</v>
      </c>
      <c r="E278" s="62">
        <v>40</v>
      </c>
      <c r="F278" s="62">
        <v>40</v>
      </c>
      <c r="G278" s="62"/>
      <c r="H278" s="60" t="s">
        <v>145</v>
      </c>
      <c r="I278" s="63" t="s">
        <v>748</v>
      </c>
      <c r="J278" s="60"/>
      <c r="K278" s="60"/>
      <c r="L278" s="60"/>
      <c r="M278" s="13"/>
    </row>
    <row r="279" spans="1:13" ht="24.95" customHeight="1">
      <c r="A279" s="74">
        <v>223</v>
      </c>
      <c r="B279" s="60" t="s">
        <v>33</v>
      </c>
      <c r="C279" s="66">
        <v>634</v>
      </c>
      <c r="D279" s="66" t="s">
        <v>68</v>
      </c>
      <c r="E279" s="62">
        <v>319</v>
      </c>
      <c r="F279" s="62">
        <v>41</v>
      </c>
      <c r="G279" s="62"/>
      <c r="H279" s="60" t="s">
        <v>152</v>
      </c>
      <c r="I279" s="63" t="s">
        <v>749</v>
      </c>
      <c r="J279" s="60" t="s">
        <v>535</v>
      </c>
      <c r="K279" s="60" t="s">
        <v>606</v>
      </c>
      <c r="L279" s="60" t="s">
        <v>494</v>
      </c>
      <c r="M279" s="13"/>
    </row>
    <row r="280" spans="1:13" ht="24.95" customHeight="1">
      <c r="A280" s="59">
        <v>224</v>
      </c>
      <c r="B280" s="60" t="s">
        <v>33</v>
      </c>
      <c r="C280" s="66" t="s">
        <v>282</v>
      </c>
      <c r="D280" s="66" t="s">
        <v>68</v>
      </c>
      <c r="E280" s="62">
        <v>32</v>
      </c>
      <c r="F280" s="62">
        <v>32</v>
      </c>
      <c r="G280" s="62"/>
      <c r="H280" s="60" t="s">
        <v>152</v>
      </c>
      <c r="I280" s="63" t="s">
        <v>750</v>
      </c>
      <c r="J280" s="60" t="s">
        <v>535</v>
      </c>
      <c r="K280" s="60" t="s">
        <v>606</v>
      </c>
      <c r="L280" s="60" t="s">
        <v>494</v>
      </c>
      <c r="M280" s="13"/>
    </row>
    <row r="281" spans="1:13" ht="24.95" customHeight="1">
      <c r="A281" s="74">
        <v>225</v>
      </c>
      <c r="B281" s="60" t="s">
        <v>33</v>
      </c>
      <c r="C281" s="66" t="s">
        <v>283</v>
      </c>
      <c r="D281" s="66" t="s">
        <v>97</v>
      </c>
      <c r="E281" s="62">
        <v>138</v>
      </c>
      <c r="F281" s="62">
        <v>138</v>
      </c>
      <c r="G281" s="62"/>
      <c r="H281" s="60" t="s">
        <v>152</v>
      </c>
      <c r="I281" s="63" t="s">
        <v>750</v>
      </c>
      <c r="J281" s="60" t="s">
        <v>535</v>
      </c>
      <c r="K281" s="60" t="s">
        <v>606</v>
      </c>
      <c r="L281" s="60" t="s">
        <v>494</v>
      </c>
      <c r="M281" s="13"/>
    </row>
    <row r="282" spans="1:13" ht="24.95" customHeight="1">
      <c r="A282" s="59">
        <v>226</v>
      </c>
      <c r="B282" s="60" t="s">
        <v>33</v>
      </c>
      <c r="C282" s="66" t="s">
        <v>284</v>
      </c>
      <c r="D282" s="66" t="s">
        <v>68</v>
      </c>
      <c r="E282" s="62">
        <v>514</v>
      </c>
      <c r="F282" s="62">
        <v>256</v>
      </c>
      <c r="G282" s="62"/>
      <c r="H282" s="60" t="s">
        <v>151</v>
      </c>
      <c r="I282" s="63" t="s">
        <v>751</v>
      </c>
      <c r="J282" s="82"/>
      <c r="K282" s="82"/>
      <c r="L282" s="82"/>
      <c r="M282" s="13"/>
    </row>
    <row r="283" spans="1:13" ht="24.95" customHeight="1">
      <c r="A283" s="74">
        <v>227</v>
      </c>
      <c r="B283" s="60" t="s">
        <v>33</v>
      </c>
      <c r="C283" s="66" t="s">
        <v>285</v>
      </c>
      <c r="D283" s="66" t="s">
        <v>68</v>
      </c>
      <c r="E283" s="62">
        <v>15</v>
      </c>
      <c r="F283" s="62">
        <v>7</v>
      </c>
      <c r="G283" s="62"/>
      <c r="H283" s="60" t="s">
        <v>150</v>
      </c>
      <c r="I283" s="63" t="s">
        <v>752</v>
      </c>
      <c r="J283" s="60" t="s">
        <v>552</v>
      </c>
      <c r="K283" s="60" t="s">
        <v>607</v>
      </c>
      <c r="L283" s="60" t="s">
        <v>494</v>
      </c>
      <c r="M283" s="13"/>
    </row>
    <row r="284" spans="1:13" ht="24.95" customHeight="1">
      <c r="A284" s="59">
        <v>228</v>
      </c>
      <c r="B284" s="60" t="s">
        <v>33</v>
      </c>
      <c r="C284" s="66" t="s">
        <v>286</v>
      </c>
      <c r="D284" s="66" t="s">
        <v>22</v>
      </c>
      <c r="E284" s="62">
        <v>10</v>
      </c>
      <c r="F284" s="62">
        <v>10</v>
      </c>
      <c r="G284" s="62"/>
      <c r="H284" s="60" t="s">
        <v>144</v>
      </c>
      <c r="I284" s="63" t="s">
        <v>746</v>
      </c>
      <c r="J284" s="60"/>
      <c r="K284" s="60"/>
      <c r="L284" s="60"/>
      <c r="M284" s="13"/>
    </row>
    <row r="285" spans="1:13" ht="24.95" customHeight="1">
      <c r="A285" s="92">
        <v>229</v>
      </c>
      <c r="B285" s="93" t="s">
        <v>33</v>
      </c>
      <c r="C285" s="110" t="s">
        <v>462</v>
      </c>
      <c r="D285" s="110" t="s">
        <v>463</v>
      </c>
      <c r="E285" s="95">
        <v>233</v>
      </c>
      <c r="F285" s="95">
        <v>63</v>
      </c>
      <c r="G285" s="88">
        <v>0.28129395218002812</v>
      </c>
      <c r="H285" s="60" t="s">
        <v>174</v>
      </c>
      <c r="I285" s="63" t="s">
        <v>697</v>
      </c>
      <c r="J285" s="60" t="s">
        <v>579</v>
      </c>
      <c r="K285" s="60" t="s">
        <v>608</v>
      </c>
      <c r="L285" s="60" t="s">
        <v>494</v>
      </c>
      <c r="M285" s="13"/>
    </row>
    <row r="286" spans="1:13" ht="24.95" customHeight="1">
      <c r="A286" s="96"/>
      <c r="B286" s="97"/>
      <c r="C286" s="111"/>
      <c r="D286" s="111"/>
      <c r="E286" s="99"/>
      <c r="F286" s="99"/>
      <c r="G286" s="88">
        <v>0.71870604781997183</v>
      </c>
      <c r="H286" s="60" t="s">
        <v>609</v>
      </c>
      <c r="I286" s="63" t="s">
        <v>737</v>
      </c>
      <c r="J286" s="60"/>
      <c r="K286" s="60"/>
      <c r="L286" s="60"/>
      <c r="M286" s="13"/>
    </row>
    <row r="287" spans="1:13" ht="24.95" customHeight="1">
      <c r="A287" s="59">
        <v>230</v>
      </c>
      <c r="B287" s="60" t="s">
        <v>33</v>
      </c>
      <c r="C287" s="66" t="s">
        <v>287</v>
      </c>
      <c r="D287" s="66" t="s">
        <v>81</v>
      </c>
      <c r="E287" s="62">
        <v>13</v>
      </c>
      <c r="F287" s="62">
        <v>13</v>
      </c>
      <c r="G287" s="62"/>
      <c r="H287" s="60"/>
      <c r="I287" s="53"/>
      <c r="J287" s="60"/>
      <c r="K287" s="60"/>
      <c r="L287" s="60"/>
      <c r="M287" s="13"/>
    </row>
    <row r="288" spans="1:13" ht="24.95" customHeight="1">
      <c r="A288" s="74">
        <v>231</v>
      </c>
      <c r="B288" s="60" t="s">
        <v>33</v>
      </c>
      <c r="C288" s="66" t="s">
        <v>288</v>
      </c>
      <c r="D288" s="66" t="s">
        <v>81</v>
      </c>
      <c r="E288" s="62">
        <v>344</v>
      </c>
      <c r="F288" s="62">
        <v>286</v>
      </c>
      <c r="G288" s="62"/>
      <c r="H288" s="60" t="s">
        <v>144</v>
      </c>
      <c r="I288" s="63" t="s">
        <v>746</v>
      </c>
      <c r="J288" s="60"/>
      <c r="K288" s="60"/>
      <c r="L288" s="60"/>
      <c r="M288" s="13"/>
    </row>
    <row r="289" spans="1:13" ht="24.95" customHeight="1">
      <c r="A289" s="74">
        <v>232</v>
      </c>
      <c r="B289" s="60" t="s">
        <v>33</v>
      </c>
      <c r="C289" s="66" t="s">
        <v>289</v>
      </c>
      <c r="D289" s="66" t="s">
        <v>81</v>
      </c>
      <c r="E289" s="62">
        <v>10</v>
      </c>
      <c r="F289" s="62">
        <v>6</v>
      </c>
      <c r="G289" s="62"/>
      <c r="H289" s="60" t="s">
        <v>144</v>
      </c>
      <c r="I289" s="63" t="s">
        <v>746</v>
      </c>
      <c r="J289" s="60"/>
      <c r="K289" s="60"/>
      <c r="L289" s="60"/>
      <c r="M289" s="13"/>
    </row>
    <row r="290" spans="1:13" ht="24.95" customHeight="1">
      <c r="A290" s="100">
        <v>233</v>
      </c>
      <c r="B290" s="93" t="s">
        <v>33</v>
      </c>
      <c r="C290" s="110" t="s">
        <v>290</v>
      </c>
      <c r="D290" s="110" t="s">
        <v>117</v>
      </c>
      <c r="E290" s="95">
        <v>7</v>
      </c>
      <c r="F290" s="95">
        <v>2</v>
      </c>
      <c r="G290" s="95"/>
      <c r="H290" s="93" t="s">
        <v>148</v>
      </c>
      <c r="I290" s="103" t="s">
        <v>682</v>
      </c>
      <c r="J290" s="60" t="s">
        <v>610</v>
      </c>
      <c r="K290" s="60" t="s">
        <v>614</v>
      </c>
      <c r="L290" s="60" t="s">
        <v>617</v>
      </c>
      <c r="M290" s="13"/>
    </row>
    <row r="291" spans="1:13" ht="24.95" customHeight="1">
      <c r="A291" s="109"/>
      <c r="B291" s="105"/>
      <c r="C291" s="112"/>
      <c r="D291" s="112"/>
      <c r="E291" s="107"/>
      <c r="F291" s="107"/>
      <c r="G291" s="107"/>
      <c r="H291" s="105"/>
      <c r="I291" s="108"/>
      <c r="J291" s="60" t="s">
        <v>611</v>
      </c>
      <c r="K291" s="60" t="s">
        <v>615</v>
      </c>
      <c r="L291" s="60" t="s">
        <v>617</v>
      </c>
      <c r="M291" s="13"/>
    </row>
    <row r="292" spans="1:13" ht="24.95" customHeight="1">
      <c r="A292" s="109"/>
      <c r="B292" s="105"/>
      <c r="C292" s="112"/>
      <c r="D292" s="112"/>
      <c r="E292" s="107"/>
      <c r="F292" s="107"/>
      <c r="G292" s="107"/>
      <c r="H292" s="105"/>
      <c r="I292" s="108"/>
      <c r="J292" s="60" t="s">
        <v>612</v>
      </c>
      <c r="K292" s="60" t="s">
        <v>616</v>
      </c>
      <c r="L292" s="60" t="s">
        <v>617</v>
      </c>
      <c r="M292" s="13"/>
    </row>
    <row r="293" spans="1:13" ht="24.95" customHeight="1">
      <c r="A293" s="101"/>
      <c r="B293" s="97"/>
      <c r="C293" s="111"/>
      <c r="D293" s="111"/>
      <c r="E293" s="99"/>
      <c r="F293" s="99"/>
      <c r="G293" s="99"/>
      <c r="H293" s="97"/>
      <c r="I293" s="102"/>
      <c r="J293" s="60" t="s">
        <v>613</v>
      </c>
      <c r="K293" s="60"/>
      <c r="L293" s="60" t="s">
        <v>618</v>
      </c>
      <c r="M293" s="13"/>
    </row>
    <row r="294" spans="1:13" ht="24.95" customHeight="1">
      <c r="A294" s="74">
        <v>234</v>
      </c>
      <c r="B294" s="60" t="s">
        <v>33</v>
      </c>
      <c r="C294" s="66" t="s">
        <v>291</v>
      </c>
      <c r="D294" s="66" t="s">
        <v>81</v>
      </c>
      <c r="E294" s="62">
        <v>30</v>
      </c>
      <c r="F294" s="62">
        <v>30</v>
      </c>
      <c r="G294" s="62"/>
      <c r="H294" s="60"/>
      <c r="I294" s="53"/>
      <c r="J294" s="60"/>
      <c r="K294" s="60"/>
      <c r="L294" s="60"/>
      <c r="M294" s="13"/>
    </row>
    <row r="295" spans="1:13" ht="24.95" customHeight="1">
      <c r="A295" s="74">
        <v>235</v>
      </c>
      <c r="B295" s="60" t="s">
        <v>33</v>
      </c>
      <c r="C295" s="66" t="s">
        <v>292</v>
      </c>
      <c r="D295" s="66" t="s">
        <v>22</v>
      </c>
      <c r="E295" s="62">
        <v>264</v>
      </c>
      <c r="F295" s="62">
        <v>6</v>
      </c>
      <c r="G295" s="62"/>
      <c r="H295" s="60" t="s">
        <v>147</v>
      </c>
      <c r="I295" s="63" t="s">
        <v>753</v>
      </c>
      <c r="J295" s="60"/>
      <c r="K295" s="60"/>
      <c r="L295" s="60"/>
      <c r="M295" s="13"/>
    </row>
    <row r="296" spans="1:13" ht="24.95" customHeight="1">
      <c r="A296" s="74">
        <v>236</v>
      </c>
      <c r="B296" s="60" t="s">
        <v>33</v>
      </c>
      <c r="C296" s="66" t="s">
        <v>293</v>
      </c>
      <c r="D296" s="66" t="s">
        <v>61</v>
      </c>
      <c r="E296" s="62">
        <v>2</v>
      </c>
      <c r="F296" s="62">
        <v>2</v>
      </c>
      <c r="G296" s="62"/>
      <c r="H296" s="60" t="s">
        <v>146</v>
      </c>
      <c r="I296" s="63" t="s">
        <v>687</v>
      </c>
      <c r="J296" s="60"/>
      <c r="K296" s="60"/>
      <c r="L296" s="60"/>
      <c r="M296" s="13"/>
    </row>
    <row r="297" spans="1:13" ht="24.95" customHeight="1">
      <c r="A297" s="74">
        <v>237</v>
      </c>
      <c r="B297" s="60" t="s">
        <v>33</v>
      </c>
      <c r="C297" s="66" t="s">
        <v>294</v>
      </c>
      <c r="D297" s="66" t="s">
        <v>61</v>
      </c>
      <c r="E297" s="62">
        <v>73</v>
      </c>
      <c r="F297" s="62">
        <v>73</v>
      </c>
      <c r="G297" s="62"/>
      <c r="H297" s="60" t="s">
        <v>146</v>
      </c>
      <c r="I297" s="63" t="s">
        <v>687</v>
      </c>
      <c r="J297" s="60" t="s">
        <v>535</v>
      </c>
      <c r="K297" s="60" t="s">
        <v>581</v>
      </c>
      <c r="L297" s="60" t="s">
        <v>494</v>
      </c>
      <c r="M297" s="13"/>
    </row>
    <row r="298" spans="1:13" ht="24.95" customHeight="1">
      <c r="A298" s="74">
        <v>238</v>
      </c>
      <c r="B298" s="60" t="s">
        <v>33</v>
      </c>
      <c r="C298" s="66" t="s">
        <v>295</v>
      </c>
      <c r="D298" s="66" t="s">
        <v>97</v>
      </c>
      <c r="E298" s="62">
        <v>387</v>
      </c>
      <c r="F298" s="62">
        <v>12</v>
      </c>
      <c r="G298" s="62"/>
      <c r="H298" s="60" t="s">
        <v>150</v>
      </c>
      <c r="I298" s="63" t="s">
        <v>752</v>
      </c>
      <c r="J298" s="60"/>
      <c r="K298" s="60"/>
      <c r="L298" s="60"/>
      <c r="M298" s="11"/>
    </row>
    <row r="299" spans="1:13" ht="24.95" customHeight="1">
      <c r="A299" s="74">
        <v>239</v>
      </c>
      <c r="B299" s="60" t="s">
        <v>33</v>
      </c>
      <c r="C299" s="66" t="s">
        <v>296</v>
      </c>
      <c r="D299" s="66" t="s">
        <v>25</v>
      </c>
      <c r="E299" s="62">
        <v>67</v>
      </c>
      <c r="F299" s="62">
        <v>67</v>
      </c>
      <c r="G299" s="62"/>
      <c r="H299" s="60" t="s">
        <v>150</v>
      </c>
      <c r="I299" s="63" t="s">
        <v>752</v>
      </c>
      <c r="J299" s="60"/>
      <c r="K299" s="60"/>
      <c r="L299" s="60"/>
      <c r="M299" s="27"/>
    </row>
    <row r="300" spans="1:13" ht="24.95" customHeight="1">
      <c r="A300" s="74">
        <v>240</v>
      </c>
      <c r="B300" s="60" t="s">
        <v>33</v>
      </c>
      <c r="C300" s="66" t="s">
        <v>297</v>
      </c>
      <c r="D300" s="66" t="s">
        <v>97</v>
      </c>
      <c r="E300" s="62">
        <v>66</v>
      </c>
      <c r="F300" s="62">
        <v>8</v>
      </c>
      <c r="G300" s="62"/>
      <c r="H300" s="60" t="s">
        <v>150</v>
      </c>
      <c r="I300" s="63" t="s">
        <v>752</v>
      </c>
      <c r="J300" s="60"/>
      <c r="K300" s="60"/>
      <c r="L300" s="60"/>
      <c r="M300" s="27"/>
    </row>
    <row r="301" spans="1:13" ht="24.95" customHeight="1">
      <c r="A301" s="74">
        <v>241</v>
      </c>
      <c r="B301" s="60" t="s">
        <v>33</v>
      </c>
      <c r="C301" s="66" t="s">
        <v>298</v>
      </c>
      <c r="D301" s="66" t="s">
        <v>97</v>
      </c>
      <c r="E301" s="62">
        <v>7</v>
      </c>
      <c r="F301" s="62">
        <v>7</v>
      </c>
      <c r="G301" s="62"/>
      <c r="H301" s="60" t="s">
        <v>150</v>
      </c>
      <c r="I301" s="63" t="s">
        <v>752</v>
      </c>
      <c r="J301" s="60"/>
      <c r="K301" s="60"/>
      <c r="L301" s="60"/>
      <c r="M301" s="27"/>
    </row>
    <row r="302" spans="1:13" ht="24.95" customHeight="1">
      <c r="A302" s="74">
        <v>242</v>
      </c>
      <c r="B302" s="60" t="s">
        <v>33</v>
      </c>
      <c r="C302" s="66" t="s">
        <v>299</v>
      </c>
      <c r="D302" s="66" t="s">
        <v>68</v>
      </c>
      <c r="E302" s="62">
        <v>685</v>
      </c>
      <c r="F302" s="62">
        <v>35</v>
      </c>
      <c r="G302" s="62"/>
      <c r="H302" s="60" t="s">
        <v>149</v>
      </c>
      <c r="I302" s="63" t="s">
        <v>752</v>
      </c>
      <c r="J302" s="60"/>
      <c r="K302" s="60"/>
      <c r="L302" s="60"/>
      <c r="M302" s="27"/>
    </row>
    <row r="303" spans="1:13" ht="24.95" customHeight="1">
      <c r="A303" s="74">
        <v>243</v>
      </c>
      <c r="B303" s="60" t="s">
        <v>33</v>
      </c>
      <c r="C303" s="66" t="s">
        <v>300</v>
      </c>
      <c r="D303" s="66" t="s">
        <v>63</v>
      </c>
      <c r="E303" s="62">
        <v>46</v>
      </c>
      <c r="F303" s="62">
        <v>46</v>
      </c>
      <c r="G303" s="62"/>
      <c r="H303" s="60" t="s">
        <v>144</v>
      </c>
      <c r="I303" s="63" t="s">
        <v>746</v>
      </c>
      <c r="J303" s="60"/>
      <c r="K303" s="60"/>
      <c r="L303" s="60"/>
      <c r="M303" s="28"/>
    </row>
    <row r="304" spans="1:13" ht="24.95" customHeight="1">
      <c r="A304" s="74">
        <v>244</v>
      </c>
      <c r="B304" s="60" t="s">
        <v>33</v>
      </c>
      <c r="C304" s="66" t="s">
        <v>301</v>
      </c>
      <c r="D304" s="66" t="s">
        <v>81</v>
      </c>
      <c r="E304" s="62">
        <v>149</v>
      </c>
      <c r="F304" s="62">
        <v>3</v>
      </c>
      <c r="G304" s="62"/>
      <c r="H304" s="60" t="s">
        <v>144</v>
      </c>
      <c r="I304" s="63" t="s">
        <v>746</v>
      </c>
      <c r="J304" s="60"/>
      <c r="K304" s="60"/>
      <c r="L304" s="60"/>
      <c r="M304" s="27"/>
    </row>
    <row r="305" spans="1:13" ht="24.95" customHeight="1">
      <c r="A305" s="74">
        <v>245</v>
      </c>
      <c r="B305" s="60" t="s">
        <v>33</v>
      </c>
      <c r="C305" s="66" t="s">
        <v>302</v>
      </c>
      <c r="D305" s="66" t="s">
        <v>21</v>
      </c>
      <c r="E305" s="62">
        <v>112</v>
      </c>
      <c r="F305" s="62">
        <v>15</v>
      </c>
      <c r="G305" s="62"/>
      <c r="H305" s="60" t="s">
        <v>213</v>
      </c>
      <c r="I305" s="63" t="s">
        <v>717</v>
      </c>
      <c r="J305" s="60"/>
      <c r="K305" s="60"/>
      <c r="L305" s="60"/>
      <c r="M305" s="27"/>
    </row>
    <row r="306" spans="1:13" ht="24.95" customHeight="1">
      <c r="A306" s="74">
        <v>246</v>
      </c>
      <c r="B306" s="60" t="s">
        <v>33</v>
      </c>
      <c r="C306" s="66" t="s">
        <v>303</v>
      </c>
      <c r="D306" s="66" t="s">
        <v>117</v>
      </c>
      <c r="E306" s="62">
        <v>17</v>
      </c>
      <c r="F306" s="62">
        <v>17</v>
      </c>
      <c r="G306" s="62"/>
      <c r="H306" s="60"/>
      <c r="I306" s="63"/>
      <c r="J306" s="60"/>
      <c r="K306" s="60"/>
      <c r="L306" s="60"/>
      <c r="M306" s="27"/>
    </row>
    <row r="307" spans="1:13" ht="24.95" customHeight="1">
      <c r="A307" s="74">
        <v>247</v>
      </c>
      <c r="B307" s="60" t="s">
        <v>33</v>
      </c>
      <c r="C307" s="66" t="s">
        <v>304</v>
      </c>
      <c r="D307" s="66" t="s">
        <v>81</v>
      </c>
      <c r="E307" s="62">
        <v>20</v>
      </c>
      <c r="F307" s="62">
        <v>20</v>
      </c>
      <c r="G307" s="62"/>
      <c r="H307" s="60"/>
      <c r="I307" s="63"/>
      <c r="J307" s="60"/>
      <c r="K307" s="60"/>
      <c r="L307" s="60"/>
      <c r="M307" s="27"/>
    </row>
    <row r="308" spans="1:13" ht="24.95" customHeight="1">
      <c r="A308" s="74">
        <v>248</v>
      </c>
      <c r="B308" s="60" t="s">
        <v>33</v>
      </c>
      <c r="C308" s="66" t="s">
        <v>305</v>
      </c>
      <c r="D308" s="66" t="s">
        <v>81</v>
      </c>
      <c r="E308" s="62">
        <v>69</v>
      </c>
      <c r="F308" s="62">
        <v>69</v>
      </c>
      <c r="G308" s="62"/>
      <c r="H308" s="60"/>
      <c r="I308" s="63"/>
      <c r="J308" s="60"/>
      <c r="K308" s="60"/>
      <c r="L308" s="60"/>
      <c r="M308" s="27"/>
    </row>
    <row r="309" spans="1:13" ht="24.95" customHeight="1">
      <c r="A309" s="74">
        <v>249</v>
      </c>
      <c r="B309" s="60" t="s">
        <v>33</v>
      </c>
      <c r="C309" s="66" t="s">
        <v>306</v>
      </c>
      <c r="D309" s="66" t="s">
        <v>81</v>
      </c>
      <c r="E309" s="62">
        <v>364</v>
      </c>
      <c r="F309" s="62">
        <v>329</v>
      </c>
      <c r="G309" s="62"/>
      <c r="H309" s="60"/>
      <c r="I309" s="66"/>
      <c r="J309" s="60"/>
      <c r="K309" s="60"/>
      <c r="L309" s="60"/>
      <c r="M309" s="27"/>
    </row>
    <row r="310" spans="1:13" ht="24.95" customHeight="1">
      <c r="A310" s="74">
        <v>250</v>
      </c>
      <c r="B310" s="60" t="s">
        <v>33</v>
      </c>
      <c r="C310" s="66" t="s">
        <v>220</v>
      </c>
      <c r="D310" s="66" t="s">
        <v>63</v>
      </c>
      <c r="E310" s="62">
        <v>198</v>
      </c>
      <c r="F310" s="62">
        <v>147</v>
      </c>
      <c r="G310" s="62"/>
      <c r="H310" s="60" t="s">
        <v>133</v>
      </c>
      <c r="I310" s="63" t="s">
        <v>752</v>
      </c>
      <c r="J310" s="60"/>
      <c r="K310" s="60"/>
      <c r="L310" s="60"/>
      <c r="M310" s="27"/>
    </row>
    <row r="311" spans="1:13" ht="24.95" customHeight="1">
      <c r="A311" s="74">
        <v>251</v>
      </c>
      <c r="B311" s="60" t="s">
        <v>33</v>
      </c>
      <c r="C311" s="66" t="s">
        <v>307</v>
      </c>
      <c r="D311" s="66" t="s">
        <v>81</v>
      </c>
      <c r="E311" s="62">
        <v>483</v>
      </c>
      <c r="F311" s="62">
        <v>483</v>
      </c>
      <c r="G311" s="62"/>
      <c r="H311" s="60"/>
      <c r="I311" s="66"/>
      <c r="J311" s="60"/>
      <c r="K311" s="60"/>
      <c r="L311" s="60"/>
      <c r="M311" s="27"/>
    </row>
    <row r="312" spans="1:13" ht="24.95" customHeight="1">
      <c r="A312" s="74">
        <v>252</v>
      </c>
      <c r="B312" s="60" t="s">
        <v>33</v>
      </c>
      <c r="C312" s="66" t="s">
        <v>308</v>
      </c>
      <c r="D312" s="66" t="s">
        <v>63</v>
      </c>
      <c r="E312" s="62">
        <v>948</v>
      </c>
      <c r="F312" s="62">
        <v>665</v>
      </c>
      <c r="G312" s="62"/>
      <c r="H312" s="60" t="s">
        <v>134</v>
      </c>
      <c r="I312" s="63" t="s">
        <v>697</v>
      </c>
      <c r="J312" s="60"/>
      <c r="K312" s="60"/>
      <c r="L312" s="60"/>
      <c r="M312" s="27"/>
    </row>
    <row r="313" spans="1:13" ht="24.95" customHeight="1">
      <c r="A313" s="74">
        <v>253</v>
      </c>
      <c r="B313" s="60" t="s">
        <v>33</v>
      </c>
      <c r="C313" s="66" t="s">
        <v>309</v>
      </c>
      <c r="D313" s="66" t="s">
        <v>81</v>
      </c>
      <c r="E313" s="62">
        <v>562</v>
      </c>
      <c r="F313" s="62">
        <v>562</v>
      </c>
      <c r="G313" s="62"/>
      <c r="H313" s="60"/>
      <c r="I313" s="53"/>
      <c r="J313" s="60"/>
      <c r="K313" s="60"/>
      <c r="L313" s="60"/>
      <c r="M313" s="27"/>
    </row>
    <row r="314" spans="1:13" s="3" customFormat="1" ht="24.95" customHeight="1">
      <c r="A314" s="74">
        <v>254</v>
      </c>
      <c r="B314" s="60" t="s">
        <v>33</v>
      </c>
      <c r="C314" s="66" t="s">
        <v>310</v>
      </c>
      <c r="D314" s="66" t="s">
        <v>63</v>
      </c>
      <c r="E314" s="62">
        <v>608</v>
      </c>
      <c r="F314" s="62">
        <v>13</v>
      </c>
      <c r="G314" s="62"/>
      <c r="H314" s="55" t="s">
        <v>134</v>
      </c>
      <c r="I314" s="61" t="s">
        <v>693</v>
      </c>
      <c r="J314" s="60" t="s">
        <v>619</v>
      </c>
      <c r="K314" s="60" t="s">
        <v>620</v>
      </c>
      <c r="L314" s="60" t="s">
        <v>621</v>
      </c>
      <c r="M314" s="27"/>
    </row>
    <row r="315" spans="1:13" s="3" customFormat="1" ht="24.95" customHeight="1">
      <c r="A315" s="74">
        <v>255</v>
      </c>
      <c r="B315" s="60" t="s">
        <v>33</v>
      </c>
      <c r="C315" s="66" t="s">
        <v>311</v>
      </c>
      <c r="D315" s="66" t="s">
        <v>81</v>
      </c>
      <c r="E315" s="62">
        <v>1</v>
      </c>
      <c r="F315" s="62">
        <v>1</v>
      </c>
      <c r="G315" s="62"/>
      <c r="H315" s="60"/>
      <c r="I315" s="36"/>
      <c r="J315" s="60"/>
      <c r="K315" s="60"/>
      <c r="L315" s="60"/>
      <c r="M315" s="27"/>
    </row>
    <row r="316" spans="1:13" s="3" customFormat="1" ht="24.95" customHeight="1">
      <c r="A316" s="74">
        <v>256</v>
      </c>
      <c r="B316" s="60" t="s">
        <v>33</v>
      </c>
      <c r="C316" s="66" t="s">
        <v>312</v>
      </c>
      <c r="D316" s="66" t="s">
        <v>131</v>
      </c>
      <c r="E316" s="62">
        <v>12</v>
      </c>
      <c r="F316" s="62">
        <v>12</v>
      </c>
      <c r="G316" s="62"/>
      <c r="H316" s="60"/>
      <c r="I316" s="36"/>
      <c r="J316" s="60"/>
      <c r="K316" s="60"/>
      <c r="L316" s="60"/>
      <c r="M316" s="27"/>
    </row>
    <row r="317" spans="1:13" s="3" customFormat="1" ht="24.95" customHeight="1">
      <c r="A317" s="74">
        <v>257</v>
      </c>
      <c r="B317" s="60" t="s">
        <v>33</v>
      </c>
      <c r="C317" s="66" t="s">
        <v>313</v>
      </c>
      <c r="D317" s="66" t="s">
        <v>61</v>
      </c>
      <c r="E317" s="62">
        <v>225</v>
      </c>
      <c r="F317" s="62">
        <v>35</v>
      </c>
      <c r="G317" s="62"/>
      <c r="H317" s="55" t="s">
        <v>130</v>
      </c>
      <c r="I317" s="61" t="s">
        <v>693</v>
      </c>
      <c r="J317" s="60"/>
      <c r="K317" s="60"/>
      <c r="L317" s="60"/>
      <c r="M317" s="27"/>
    </row>
    <row r="318" spans="1:13" s="3" customFormat="1" ht="24.95" customHeight="1">
      <c r="A318" s="74">
        <v>258</v>
      </c>
      <c r="B318" s="60" t="s">
        <v>33</v>
      </c>
      <c r="C318" s="66" t="s">
        <v>314</v>
      </c>
      <c r="D318" s="66" t="s">
        <v>61</v>
      </c>
      <c r="E318" s="62">
        <v>173</v>
      </c>
      <c r="F318" s="62">
        <v>173</v>
      </c>
      <c r="G318" s="62"/>
      <c r="H318" s="60" t="s">
        <v>130</v>
      </c>
      <c r="I318" s="61" t="s">
        <v>693</v>
      </c>
      <c r="J318" s="60"/>
      <c r="K318" s="60"/>
      <c r="L318" s="60"/>
      <c r="M318" s="27"/>
    </row>
    <row r="319" spans="1:13" ht="24.95" customHeight="1">
      <c r="A319" s="74">
        <v>259</v>
      </c>
      <c r="B319" s="60" t="s">
        <v>33</v>
      </c>
      <c r="C319" s="66" t="s">
        <v>315</v>
      </c>
      <c r="D319" s="66" t="s">
        <v>61</v>
      </c>
      <c r="E319" s="62">
        <v>40</v>
      </c>
      <c r="F319" s="62">
        <v>5</v>
      </c>
      <c r="G319" s="62"/>
      <c r="H319" s="72" t="s">
        <v>130</v>
      </c>
      <c r="I319" s="61" t="s">
        <v>693</v>
      </c>
      <c r="J319" s="60"/>
      <c r="K319" s="60"/>
      <c r="L319" s="60"/>
      <c r="M319" s="27"/>
    </row>
    <row r="320" spans="1:13" ht="24.95" customHeight="1">
      <c r="A320" s="74">
        <v>260</v>
      </c>
      <c r="B320" s="60" t="s">
        <v>33</v>
      </c>
      <c r="C320" s="66" t="s">
        <v>316</v>
      </c>
      <c r="D320" s="66" t="s">
        <v>117</v>
      </c>
      <c r="E320" s="62">
        <v>275</v>
      </c>
      <c r="F320" s="62">
        <v>247</v>
      </c>
      <c r="G320" s="62"/>
      <c r="H320" s="55" t="s">
        <v>202</v>
      </c>
      <c r="I320" s="61" t="s">
        <v>754</v>
      </c>
      <c r="J320" s="60" t="s">
        <v>622</v>
      </c>
      <c r="K320" s="60" t="s">
        <v>764</v>
      </c>
      <c r="L320" s="60" t="s">
        <v>623</v>
      </c>
      <c r="M320" s="27"/>
    </row>
    <row r="321" spans="1:13" ht="24.95" customHeight="1">
      <c r="A321" s="74">
        <v>261</v>
      </c>
      <c r="B321" s="60" t="s">
        <v>33</v>
      </c>
      <c r="C321" s="66" t="s">
        <v>317</v>
      </c>
      <c r="D321" s="66" t="s">
        <v>23</v>
      </c>
      <c r="E321" s="62">
        <v>63</v>
      </c>
      <c r="F321" s="62">
        <v>3</v>
      </c>
      <c r="G321" s="62"/>
      <c r="H321" s="55" t="s">
        <v>203</v>
      </c>
      <c r="I321" s="61" t="s">
        <v>755</v>
      </c>
      <c r="J321" s="60"/>
      <c r="K321" s="60"/>
      <c r="L321" s="60"/>
      <c r="M321" s="27"/>
    </row>
    <row r="322" spans="1:13" ht="24.95" customHeight="1">
      <c r="A322" s="74">
        <v>262</v>
      </c>
      <c r="B322" s="60" t="s">
        <v>33</v>
      </c>
      <c r="C322" s="66" t="s">
        <v>318</v>
      </c>
      <c r="D322" s="66" t="s">
        <v>63</v>
      </c>
      <c r="E322" s="62">
        <v>195</v>
      </c>
      <c r="F322" s="62">
        <v>9</v>
      </c>
      <c r="G322" s="62"/>
      <c r="H322" s="60" t="s">
        <v>129</v>
      </c>
      <c r="I322" s="36" t="s">
        <v>756</v>
      </c>
      <c r="J322" s="60"/>
      <c r="K322" s="60"/>
      <c r="L322" s="60"/>
      <c r="M322" s="27"/>
    </row>
    <row r="323" spans="1:13" ht="24.95" customHeight="1">
      <c r="A323" s="74">
        <v>263</v>
      </c>
      <c r="B323" s="60" t="s">
        <v>33</v>
      </c>
      <c r="C323" s="66" t="s">
        <v>319</v>
      </c>
      <c r="D323" s="66" t="s">
        <v>131</v>
      </c>
      <c r="E323" s="62">
        <v>1</v>
      </c>
      <c r="F323" s="62">
        <v>1</v>
      </c>
      <c r="G323" s="62"/>
      <c r="H323" s="60"/>
      <c r="I323" s="36"/>
      <c r="J323" s="60"/>
      <c r="K323" s="60"/>
      <c r="L323" s="60"/>
      <c r="M323" s="27"/>
    </row>
    <row r="324" spans="1:13" ht="24.95" customHeight="1">
      <c r="A324" s="74">
        <v>264</v>
      </c>
      <c r="B324" s="60" t="s">
        <v>33</v>
      </c>
      <c r="C324" s="66" t="s">
        <v>320</v>
      </c>
      <c r="D324" s="66" t="s">
        <v>61</v>
      </c>
      <c r="E324" s="62">
        <v>108</v>
      </c>
      <c r="F324" s="62">
        <v>108</v>
      </c>
      <c r="G324" s="62"/>
      <c r="H324" s="60"/>
      <c r="I324" s="36"/>
      <c r="J324" s="60"/>
      <c r="K324" s="60"/>
      <c r="L324" s="60"/>
      <c r="M324" s="27"/>
    </row>
    <row r="325" spans="1:13" ht="24.95" customHeight="1">
      <c r="A325" s="74">
        <v>265</v>
      </c>
      <c r="B325" s="60" t="s">
        <v>33</v>
      </c>
      <c r="C325" s="66" t="s">
        <v>321</v>
      </c>
      <c r="D325" s="66" t="s">
        <v>81</v>
      </c>
      <c r="E325" s="62">
        <v>79</v>
      </c>
      <c r="F325" s="62">
        <v>79</v>
      </c>
      <c r="G325" s="62"/>
      <c r="H325" s="60"/>
      <c r="I325" s="36"/>
      <c r="J325" s="60"/>
      <c r="K325" s="60"/>
      <c r="L325" s="60"/>
      <c r="M325" s="27"/>
    </row>
    <row r="326" spans="1:13" ht="24.95" customHeight="1">
      <c r="A326" s="74">
        <v>266</v>
      </c>
      <c r="B326" s="60" t="s">
        <v>33</v>
      </c>
      <c r="C326" s="66" t="s">
        <v>322</v>
      </c>
      <c r="D326" s="66" t="s">
        <v>117</v>
      </c>
      <c r="E326" s="62">
        <v>4006</v>
      </c>
      <c r="F326" s="62">
        <v>1834</v>
      </c>
      <c r="G326" s="62"/>
      <c r="H326" s="55" t="s">
        <v>202</v>
      </c>
      <c r="I326" s="61" t="s">
        <v>756</v>
      </c>
      <c r="J326" s="60"/>
      <c r="K326" s="60"/>
      <c r="L326" s="60"/>
      <c r="M326" s="27"/>
    </row>
    <row r="327" spans="1:13" ht="24.95" customHeight="1">
      <c r="A327" s="74">
        <v>267</v>
      </c>
      <c r="B327" s="60" t="s">
        <v>33</v>
      </c>
      <c r="C327" s="66" t="s">
        <v>323</v>
      </c>
      <c r="D327" s="66" t="s">
        <v>132</v>
      </c>
      <c r="E327" s="62">
        <v>6241</v>
      </c>
      <c r="F327" s="62">
        <v>112</v>
      </c>
      <c r="G327" s="62"/>
      <c r="H327" s="60" t="s">
        <v>757</v>
      </c>
      <c r="I327" s="63" t="s">
        <v>693</v>
      </c>
      <c r="J327" s="60"/>
      <c r="K327" s="60"/>
      <c r="L327" s="60"/>
      <c r="M327" s="27"/>
    </row>
    <row r="328" spans="1:13" ht="24.95" customHeight="1">
      <c r="A328" s="74">
        <v>268</v>
      </c>
      <c r="B328" s="60" t="s">
        <v>33</v>
      </c>
      <c r="C328" s="66" t="s">
        <v>324</v>
      </c>
      <c r="D328" s="66" t="s">
        <v>29</v>
      </c>
      <c r="E328" s="62">
        <v>63</v>
      </c>
      <c r="F328" s="62">
        <v>63</v>
      </c>
      <c r="G328" s="62"/>
      <c r="H328" s="55" t="s">
        <v>204</v>
      </c>
      <c r="I328" s="61" t="s">
        <v>697</v>
      </c>
      <c r="J328" s="60"/>
      <c r="K328" s="60"/>
      <c r="L328" s="60"/>
      <c r="M328" s="27"/>
    </row>
    <row r="329" spans="1:13" ht="24.95" customHeight="1">
      <c r="A329" s="74">
        <v>269</v>
      </c>
      <c r="B329" s="60" t="s">
        <v>33</v>
      </c>
      <c r="C329" s="66" t="s">
        <v>325</v>
      </c>
      <c r="D329" s="66" t="s">
        <v>81</v>
      </c>
      <c r="E329" s="62">
        <v>552</v>
      </c>
      <c r="F329" s="62">
        <v>552</v>
      </c>
      <c r="G329" s="62"/>
      <c r="H329" s="60"/>
      <c r="I329" s="36"/>
      <c r="J329" s="60"/>
      <c r="K329" s="60"/>
      <c r="L329" s="60"/>
      <c r="M329" s="27"/>
    </row>
    <row r="330" spans="1:13" ht="24.95" customHeight="1">
      <c r="A330" s="74">
        <v>270</v>
      </c>
      <c r="B330" s="60" t="s">
        <v>33</v>
      </c>
      <c r="C330" s="66" t="s">
        <v>326</v>
      </c>
      <c r="D330" s="66" t="s">
        <v>81</v>
      </c>
      <c r="E330" s="62">
        <v>1174</v>
      </c>
      <c r="F330" s="62">
        <v>1174</v>
      </c>
      <c r="G330" s="62"/>
      <c r="H330" s="60" t="s">
        <v>127</v>
      </c>
      <c r="I330" s="36" t="s">
        <v>128</v>
      </c>
      <c r="J330" s="60"/>
      <c r="K330" s="60"/>
      <c r="L330" s="60"/>
      <c r="M330" s="27"/>
    </row>
    <row r="331" spans="1:13" ht="24.95" customHeight="1">
      <c r="A331" s="74">
        <v>271</v>
      </c>
      <c r="B331" s="60" t="s">
        <v>33</v>
      </c>
      <c r="C331" s="66" t="s">
        <v>327</v>
      </c>
      <c r="D331" s="66" t="s">
        <v>81</v>
      </c>
      <c r="E331" s="62">
        <v>149</v>
      </c>
      <c r="F331" s="62">
        <v>149</v>
      </c>
      <c r="G331" s="62"/>
      <c r="H331" s="60"/>
      <c r="I331" s="36"/>
      <c r="J331" s="60"/>
      <c r="K331" s="60"/>
      <c r="L331" s="60"/>
      <c r="M331" s="27"/>
    </row>
    <row r="332" spans="1:13" ht="24.95" customHeight="1">
      <c r="A332" s="74">
        <v>272</v>
      </c>
      <c r="B332" s="60" t="s">
        <v>33</v>
      </c>
      <c r="C332" s="66" t="s">
        <v>328</v>
      </c>
      <c r="D332" s="66" t="s">
        <v>81</v>
      </c>
      <c r="E332" s="62">
        <v>83</v>
      </c>
      <c r="F332" s="62">
        <v>12</v>
      </c>
      <c r="G332" s="62"/>
      <c r="H332" s="60" t="s">
        <v>200</v>
      </c>
      <c r="I332" s="36" t="s">
        <v>201</v>
      </c>
      <c r="J332" s="60"/>
      <c r="K332" s="60"/>
      <c r="L332" s="60"/>
      <c r="M332" s="27"/>
    </row>
    <row r="333" spans="1:13" ht="24.95" customHeight="1">
      <c r="A333" s="74">
        <v>273</v>
      </c>
      <c r="B333" s="60" t="s">
        <v>33</v>
      </c>
      <c r="C333" s="66">
        <v>465</v>
      </c>
      <c r="D333" s="66" t="s">
        <v>97</v>
      </c>
      <c r="E333" s="62">
        <v>145</v>
      </c>
      <c r="F333" s="62">
        <v>93</v>
      </c>
      <c r="G333" s="62"/>
      <c r="H333" s="60" t="s">
        <v>124</v>
      </c>
      <c r="I333" s="36" t="s">
        <v>758</v>
      </c>
      <c r="J333" s="60" t="s">
        <v>624</v>
      </c>
      <c r="K333" s="60" t="s">
        <v>765</v>
      </c>
      <c r="L333" s="60" t="s">
        <v>494</v>
      </c>
      <c r="M333" s="27"/>
    </row>
    <row r="334" spans="1:13" ht="24.95" customHeight="1">
      <c r="A334" s="74">
        <v>274</v>
      </c>
      <c r="B334" s="60" t="s">
        <v>33</v>
      </c>
      <c r="C334" s="66" t="s">
        <v>329</v>
      </c>
      <c r="D334" s="66" t="s">
        <v>81</v>
      </c>
      <c r="E334" s="62">
        <v>393</v>
      </c>
      <c r="F334" s="62">
        <v>393</v>
      </c>
      <c r="G334" s="62"/>
      <c r="H334" s="60" t="s">
        <v>625</v>
      </c>
      <c r="I334" s="36" t="s">
        <v>759</v>
      </c>
      <c r="J334" s="60"/>
      <c r="K334" s="60"/>
      <c r="L334" s="60"/>
      <c r="M334" s="27" t="s">
        <v>470</v>
      </c>
    </row>
    <row r="335" spans="1:13" ht="24.95" customHeight="1">
      <c r="A335" s="74">
        <v>275</v>
      </c>
      <c r="B335" s="60" t="s">
        <v>33</v>
      </c>
      <c r="C335" s="66" t="s">
        <v>330</v>
      </c>
      <c r="D335" s="66" t="s">
        <v>81</v>
      </c>
      <c r="E335" s="62">
        <v>46</v>
      </c>
      <c r="F335" s="62">
        <v>46</v>
      </c>
      <c r="G335" s="62"/>
      <c r="H335" s="60" t="s">
        <v>125</v>
      </c>
      <c r="I335" s="36" t="s">
        <v>126</v>
      </c>
      <c r="J335" s="60"/>
      <c r="K335" s="60"/>
      <c r="L335" s="60"/>
      <c r="M335" s="27"/>
    </row>
    <row r="336" spans="1:13" ht="24.95" customHeight="1">
      <c r="A336" s="74">
        <v>276</v>
      </c>
      <c r="B336" s="60" t="s">
        <v>33</v>
      </c>
      <c r="C336" s="66" t="s">
        <v>331</v>
      </c>
      <c r="D336" s="66" t="s">
        <v>81</v>
      </c>
      <c r="E336" s="62">
        <v>36</v>
      </c>
      <c r="F336" s="62">
        <v>36</v>
      </c>
      <c r="G336" s="62"/>
      <c r="H336" s="60" t="s">
        <v>127</v>
      </c>
      <c r="I336" s="36" t="s">
        <v>128</v>
      </c>
      <c r="J336" s="60"/>
      <c r="K336" s="60"/>
      <c r="L336" s="60"/>
      <c r="M336" s="27"/>
    </row>
    <row r="337" spans="1:13" ht="24.95" customHeight="1">
      <c r="A337" s="74">
        <v>277</v>
      </c>
      <c r="B337" s="60" t="s">
        <v>33</v>
      </c>
      <c r="C337" s="66">
        <v>474</v>
      </c>
      <c r="D337" s="66" t="s">
        <v>61</v>
      </c>
      <c r="E337" s="62">
        <v>46</v>
      </c>
      <c r="F337" s="62">
        <v>46</v>
      </c>
      <c r="G337" s="62"/>
      <c r="H337" s="60"/>
      <c r="I337" s="36"/>
      <c r="J337" s="60"/>
      <c r="K337" s="60"/>
      <c r="L337" s="60"/>
      <c r="M337" s="27"/>
    </row>
    <row r="338" spans="1:13" ht="24.95" customHeight="1">
      <c r="A338" s="74">
        <v>278</v>
      </c>
      <c r="B338" s="60" t="s">
        <v>33</v>
      </c>
      <c r="C338" s="66">
        <v>473</v>
      </c>
      <c r="D338" s="66" t="s">
        <v>61</v>
      </c>
      <c r="E338" s="62">
        <v>175</v>
      </c>
      <c r="F338" s="62">
        <v>175</v>
      </c>
      <c r="G338" s="62"/>
      <c r="H338" s="60"/>
      <c r="I338" s="36"/>
      <c r="J338" s="60"/>
      <c r="K338" s="60"/>
      <c r="L338" s="60"/>
      <c r="M338" s="27"/>
    </row>
    <row r="339" spans="1:13" ht="24.95" customHeight="1">
      <c r="A339" s="92">
        <v>279</v>
      </c>
      <c r="B339" s="93" t="s">
        <v>33</v>
      </c>
      <c r="C339" s="110" t="s">
        <v>332</v>
      </c>
      <c r="D339" s="110" t="s">
        <v>68</v>
      </c>
      <c r="E339" s="95">
        <v>350</v>
      </c>
      <c r="F339" s="95">
        <v>36</v>
      </c>
      <c r="G339" s="87">
        <v>0.5</v>
      </c>
      <c r="H339" s="60" t="s">
        <v>141</v>
      </c>
      <c r="I339" s="63" t="s">
        <v>744</v>
      </c>
      <c r="J339" s="60"/>
      <c r="K339" s="60"/>
      <c r="L339" s="60"/>
      <c r="M339" s="27"/>
    </row>
    <row r="340" spans="1:13" ht="24.95" customHeight="1">
      <c r="A340" s="96"/>
      <c r="B340" s="97"/>
      <c r="C340" s="111"/>
      <c r="D340" s="111"/>
      <c r="E340" s="99"/>
      <c r="F340" s="99"/>
      <c r="G340" s="87">
        <v>0.5</v>
      </c>
      <c r="H340" s="60" t="s">
        <v>600</v>
      </c>
      <c r="I340" s="63" t="s">
        <v>744</v>
      </c>
      <c r="J340" s="60"/>
      <c r="K340" s="60"/>
      <c r="L340" s="60"/>
      <c r="M340" s="27"/>
    </row>
    <row r="341" spans="1:13" ht="24.95" customHeight="1">
      <c r="A341" s="74">
        <v>280</v>
      </c>
      <c r="B341" s="60" t="s">
        <v>33</v>
      </c>
      <c r="C341" s="66" t="s">
        <v>333</v>
      </c>
      <c r="D341" s="66" t="s">
        <v>81</v>
      </c>
      <c r="E341" s="62">
        <v>63</v>
      </c>
      <c r="F341" s="62">
        <v>63</v>
      </c>
      <c r="G341" s="62"/>
      <c r="H341" s="60" t="s">
        <v>144</v>
      </c>
      <c r="I341" s="63" t="s">
        <v>746</v>
      </c>
      <c r="J341" s="60"/>
      <c r="K341" s="60"/>
      <c r="L341" s="60"/>
      <c r="M341" s="27"/>
    </row>
    <row r="342" spans="1:13" ht="24.95" customHeight="1">
      <c r="A342" s="59">
        <v>281</v>
      </c>
      <c r="B342" s="60" t="s">
        <v>33</v>
      </c>
      <c r="C342" s="66" t="s">
        <v>334</v>
      </c>
      <c r="D342" s="66" t="s">
        <v>23</v>
      </c>
      <c r="E342" s="62">
        <v>35</v>
      </c>
      <c r="F342" s="62">
        <v>1</v>
      </c>
      <c r="G342" s="62"/>
      <c r="H342" s="55" t="s">
        <v>203</v>
      </c>
      <c r="I342" s="61" t="s">
        <v>755</v>
      </c>
      <c r="J342" s="60"/>
      <c r="K342" s="60"/>
      <c r="L342" s="60"/>
      <c r="M342" s="27"/>
    </row>
    <row r="343" spans="1:13" ht="24.95" customHeight="1">
      <c r="A343" s="74">
        <v>282</v>
      </c>
      <c r="B343" s="60" t="s">
        <v>761</v>
      </c>
      <c r="C343" s="61" t="s">
        <v>464</v>
      </c>
      <c r="D343" s="61" t="s">
        <v>20</v>
      </c>
      <c r="E343" s="62">
        <v>136</v>
      </c>
      <c r="F343" s="62">
        <v>136</v>
      </c>
      <c r="G343" s="62"/>
      <c r="H343" s="60" t="s">
        <v>103</v>
      </c>
      <c r="I343" s="60" t="s">
        <v>760</v>
      </c>
      <c r="J343" s="60"/>
      <c r="K343" s="60"/>
      <c r="L343" s="60"/>
      <c r="M343" s="27"/>
    </row>
    <row r="344" spans="1:13" ht="24.95" customHeight="1">
      <c r="A344" s="92">
        <v>283</v>
      </c>
      <c r="B344" s="93" t="s">
        <v>761</v>
      </c>
      <c r="C344" s="94" t="s">
        <v>465</v>
      </c>
      <c r="D344" s="94" t="s">
        <v>20</v>
      </c>
      <c r="E344" s="95">
        <v>28</v>
      </c>
      <c r="F344" s="95">
        <v>1</v>
      </c>
      <c r="G344" s="95"/>
      <c r="H344" s="93" t="s">
        <v>80</v>
      </c>
      <c r="I344" s="93" t="s">
        <v>635</v>
      </c>
      <c r="J344" s="60" t="s">
        <v>552</v>
      </c>
      <c r="K344" s="60" t="s">
        <v>551</v>
      </c>
      <c r="L344" s="60" t="s">
        <v>500</v>
      </c>
      <c r="M344" s="27"/>
    </row>
    <row r="345" spans="1:13" ht="24.95" customHeight="1">
      <c r="A345" s="96"/>
      <c r="B345" s="97"/>
      <c r="C345" s="98"/>
      <c r="D345" s="98"/>
      <c r="E345" s="99"/>
      <c r="F345" s="99"/>
      <c r="G345" s="99"/>
      <c r="H345" s="97"/>
      <c r="I345" s="97"/>
      <c r="J345" s="60" t="s">
        <v>552</v>
      </c>
      <c r="K345" s="60" t="s">
        <v>551</v>
      </c>
      <c r="L345" s="60" t="s">
        <v>507</v>
      </c>
      <c r="M345" s="27"/>
    </row>
    <row r="346" spans="1:13" ht="24.95" customHeight="1">
      <c r="A346" s="59">
        <v>284</v>
      </c>
      <c r="B346" s="60" t="s">
        <v>761</v>
      </c>
      <c r="C346" s="61">
        <v>649</v>
      </c>
      <c r="D346" s="61" t="s">
        <v>20</v>
      </c>
      <c r="E346" s="62">
        <v>3368</v>
      </c>
      <c r="F346" s="62">
        <v>12</v>
      </c>
      <c r="G346" s="62"/>
      <c r="H346" s="60" t="s">
        <v>1331</v>
      </c>
      <c r="I346" s="60" t="s">
        <v>697</v>
      </c>
      <c r="J346" s="60"/>
      <c r="K346" s="60"/>
      <c r="L346" s="60"/>
      <c r="M346" s="27"/>
    </row>
    <row r="347" spans="1:13" ht="24.95" customHeight="1">
      <c r="A347" s="74">
        <v>285</v>
      </c>
      <c r="B347" s="60" t="s">
        <v>761</v>
      </c>
      <c r="C347" s="61" t="s">
        <v>466</v>
      </c>
      <c r="D347" s="61" t="s">
        <v>20</v>
      </c>
      <c r="E347" s="62">
        <v>884</v>
      </c>
      <c r="F347" s="62">
        <v>236</v>
      </c>
      <c r="G347" s="62"/>
      <c r="H347" s="60" t="s">
        <v>467</v>
      </c>
      <c r="I347" s="60" t="s">
        <v>645</v>
      </c>
      <c r="J347" s="60" t="s">
        <v>538</v>
      </c>
      <c r="K347" s="60" t="s">
        <v>539</v>
      </c>
      <c r="L347" s="60" t="s">
        <v>500</v>
      </c>
      <c r="M347" s="27"/>
    </row>
    <row r="348" spans="1:13" ht="24.95" customHeight="1">
      <c r="A348" s="92"/>
      <c r="B348" s="93"/>
      <c r="C348" s="94"/>
      <c r="D348" s="94"/>
      <c r="E348" s="95"/>
      <c r="F348" s="95"/>
      <c r="G348" s="95"/>
      <c r="H348" s="93"/>
      <c r="I348" s="93"/>
      <c r="J348" s="60" t="s">
        <v>538</v>
      </c>
      <c r="K348" s="60" t="s">
        <v>539</v>
      </c>
      <c r="L348" s="60" t="s">
        <v>629</v>
      </c>
      <c r="M348" s="27"/>
    </row>
    <row r="349" spans="1:13" ht="24.95" customHeight="1">
      <c r="A349" s="196" t="s">
        <v>17</v>
      </c>
      <c r="B349" s="197"/>
      <c r="C349" s="168"/>
      <c r="D349" s="169"/>
      <c r="E349" s="170">
        <f>SUBTOTAL(9,E6:E347)</f>
        <v>164886</v>
      </c>
      <c r="F349" s="170">
        <f>SUBTOTAL(9,F6:F347)</f>
        <v>54953</v>
      </c>
      <c r="G349" s="170"/>
      <c r="H349" s="171"/>
      <c r="I349" s="171"/>
      <c r="J349" s="86"/>
      <c r="K349" s="86"/>
      <c r="L349" s="86"/>
      <c r="M349" s="29"/>
    </row>
    <row r="350" spans="1:13" ht="24.95" customHeight="1">
      <c r="A350" s="77"/>
      <c r="B350" s="68"/>
      <c r="C350" s="69"/>
      <c r="D350" s="69"/>
      <c r="E350" s="67"/>
      <c r="F350" s="67"/>
      <c r="G350" s="67"/>
      <c r="H350" s="77"/>
      <c r="I350" s="68"/>
      <c r="M350" s="70"/>
    </row>
    <row r="351" spans="1:13" ht="24.95" customHeight="1">
      <c r="A351" s="76"/>
      <c r="B351" s="68"/>
      <c r="C351" s="69"/>
      <c r="D351" s="69"/>
      <c r="E351" s="67"/>
      <c r="F351" s="67"/>
      <c r="G351" s="67"/>
      <c r="H351" s="76"/>
      <c r="I351" s="68"/>
      <c r="M351" s="70"/>
    </row>
    <row r="352" spans="1:13" ht="24.95" customHeight="1">
      <c r="A352" s="76"/>
      <c r="B352" s="68"/>
      <c r="C352" s="69"/>
      <c r="D352" s="69"/>
      <c r="E352" s="67"/>
      <c r="F352" s="67"/>
      <c r="G352" s="67"/>
      <c r="H352" s="76"/>
      <c r="I352" s="68"/>
      <c r="M352" s="70"/>
    </row>
    <row r="353" spans="1:13" ht="24.95" customHeight="1">
      <c r="A353" s="76"/>
      <c r="B353" s="68"/>
      <c r="C353" s="69"/>
      <c r="D353" s="69"/>
      <c r="E353" s="67"/>
      <c r="F353" s="67"/>
      <c r="G353" s="67"/>
      <c r="H353" s="76"/>
      <c r="I353" s="68"/>
      <c r="M353" s="70"/>
    </row>
    <row r="354" spans="1:13" ht="24.95" customHeight="1">
      <c r="A354" s="198"/>
      <c r="B354" s="198"/>
      <c r="C354" s="70"/>
      <c r="D354" s="70"/>
      <c r="E354" s="71"/>
      <c r="F354" s="71"/>
      <c r="G354" s="71"/>
      <c r="H354" s="70"/>
      <c r="I354" s="76"/>
      <c r="M354" s="70"/>
    </row>
    <row r="355" spans="1:13" ht="24.95" customHeight="1"/>
    <row r="356" spans="1:13" ht="24.95" customHeight="1"/>
    <row r="357" spans="1:13" ht="24.95" customHeight="1"/>
    <row r="358" spans="1:13" ht="24.95" customHeight="1">
      <c r="B358" s="58"/>
      <c r="F358" s="54"/>
      <c r="G358" s="54"/>
    </row>
    <row r="359" spans="1:13" ht="24.95" customHeight="1"/>
    <row r="360" spans="1:13" ht="24.95" customHeight="1">
      <c r="B360" s="58"/>
      <c r="H360" s="64"/>
    </row>
  </sheetData>
  <autoFilter ref="A5:M360">
    <filterColumn colId="1"/>
    <filterColumn colId="3"/>
    <filterColumn colId="6"/>
    <filterColumn colId="7"/>
    <filterColumn colId="9"/>
    <filterColumn colId="10"/>
    <filterColumn colId="11"/>
    <sortState ref="A7:P271">
      <sortCondition ref="C3:C145"/>
    </sortState>
  </autoFilter>
  <mergeCells count="15">
    <mergeCell ref="J3:M3"/>
    <mergeCell ref="A349:B349"/>
    <mergeCell ref="A354:B354"/>
    <mergeCell ref="A1:M1"/>
    <mergeCell ref="A4:A5"/>
    <mergeCell ref="B4:B5"/>
    <mergeCell ref="C4:C5"/>
    <mergeCell ref="D4:D5"/>
    <mergeCell ref="E4:F4"/>
    <mergeCell ref="H4:H5"/>
    <mergeCell ref="I4:I5"/>
    <mergeCell ref="M4:M5"/>
    <mergeCell ref="J4:L4"/>
    <mergeCell ref="G4:G5"/>
    <mergeCell ref="A2:H2"/>
  </mergeCells>
  <phoneticPr fontId="2" type="noConversion"/>
  <printOptions horizontalCentered="1"/>
  <pageMargins left="0.15748031496062992" right="0.15748031496062992" top="0.51181102362204722" bottom="0.35433070866141736" header="0.39370078740157483" footer="0.15748031496062992"/>
  <pageSetup paperSize="9" scale="7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국유지 (2)</vt:lpstr>
      <vt:lpstr>집계표</vt:lpstr>
      <vt:lpstr>토지조서(국유지)</vt:lpstr>
      <vt:lpstr>토지조서(사유지)</vt:lpstr>
      <vt:lpstr>'국유지 (2)'!Print_Area</vt:lpstr>
      <vt:lpstr>'토지조서(사유지)'!Print_Area</vt:lpstr>
      <vt:lpstr>'국유지 (2)'!Print_Titles</vt:lpstr>
      <vt:lpstr>'토지조서(국유지)'!Print_Titles</vt:lpstr>
      <vt:lpstr>'토지조서(사유지)'!Print_Titles</vt:lpstr>
      <vt:lpstr>'국유지 (2)'!언양읍</vt:lpstr>
      <vt:lpstr>'토지조서(사유지)'!언양읍</vt:lpstr>
    </vt:vector>
  </TitlesOfParts>
  <Company>울주군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ATEC</dc:creator>
  <cp:lastModifiedBy>User</cp:lastModifiedBy>
  <cp:lastPrinted>2015-07-30T08:42:40Z</cp:lastPrinted>
  <dcterms:created xsi:type="dcterms:W3CDTF">2008-08-18T02:22:35Z</dcterms:created>
  <dcterms:modified xsi:type="dcterms:W3CDTF">2015-07-31T07:58:00Z</dcterms:modified>
</cp:coreProperties>
</file>