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"/>
    </mc:Choice>
  </mc:AlternateContent>
  <bookViews>
    <workbookView xWindow="0" yWindow="0" windowWidth="28800" windowHeight="12255" firstSheet="1" activeTab="2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62913"/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E4" i="1"/>
  <c r="D4" i="1"/>
  <c r="F4" i="1" l="1"/>
  <c r="G4" i="1"/>
  <c r="H4" i="1"/>
  <c r="I4" i="1"/>
  <c r="F5" i="1"/>
  <c r="G5" i="1"/>
  <c r="H5" i="1"/>
  <c r="I5" i="1"/>
  <c r="F6" i="1"/>
  <c r="G6" i="1"/>
  <c r="H6" i="1"/>
  <c r="I6" i="1"/>
  <c r="F7" i="1"/>
  <c r="G7" i="1"/>
  <c r="H7" i="1"/>
  <c r="I7" i="1"/>
  <c r="F8" i="1"/>
  <c r="G8" i="1"/>
  <c r="H8" i="1"/>
  <c r="I8" i="1"/>
  <c r="F9" i="1"/>
  <c r="G9" i="1"/>
  <c r="H9" i="1"/>
  <c r="I9" i="1"/>
  <c r="F10" i="1"/>
  <c r="G10" i="1"/>
  <c r="H10" i="1"/>
  <c r="I10" i="1"/>
  <c r="F11" i="1"/>
  <c r="G11" i="1"/>
  <c r="H11" i="1"/>
  <c r="I11" i="1"/>
  <c r="F12" i="1"/>
  <c r="G12" i="1"/>
  <c r="H12" i="1"/>
  <c r="I12" i="1"/>
  <c r="F13" i="1"/>
  <c r="G13" i="1"/>
  <c r="H13" i="1"/>
  <c r="I13" i="1"/>
  <c r="F14" i="1"/>
  <c r="G14" i="1"/>
  <c r="H14" i="1"/>
  <c r="I14" i="1"/>
  <c r="F15" i="1"/>
  <c r="G15" i="1"/>
  <c r="H15" i="1"/>
  <c r="I15" i="1"/>
  <c r="F16" i="1"/>
  <c r="G16" i="1"/>
  <c r="H16" i="1"/>
  <c r="I16" i="1"/>
  <c r="F17" i="1"/>
  <c r="G17" i="1"/>
  <c r="H17" i="1"/>
  <c r="I17" i="1"/>
  <c r="F18" i="1"/>
  <c r="G18" i="1"/>
  <c r="H18" i="1"/>
  <c r="I18" i="1"/>
  <c r="F19" i="1"/>
  <c r="G19" i="1"/>
  <c r="H19" i="1"/>
  <c r="I19" i="1"/>
  <c r="F20" i="1"/>
  <c r="G20" i="1"/>
  <c r="H20" i="1"/>
  <c r="I20" i="1"/>
  <c r="F21" i="1"/>
  <c r="G21" i="1"/>
  <c r="H21" i="1"/>
  <c r="I21" i="1"/>
  <c r="F22" i="1"/>
  <c r="G22" i="1"/>
  <c r="H22" i="1"/>
  <c r="I22" i="1"/>
  <c r="F23" i="1"/>
  <c r="G23" i="1"/>
  <c r="H23" i="1"/>
  <c r="I23" i="1"/>
  <c r="F24" i="1"/>
  <c r="G24" i="1"/>
  <c r="H24" i="1"/>
  <c r="I24" i="1"/>
  <c r="F25" i="1"/>
  <c r="G25" i="1"/>
  <c r="H25" i="1"/>
  <c r="I25" i="1"/>
  <c r="F26" i="1"/>
  <c r="G26" i="1"/>
  <c r="H26" i="1"/>
  <c r="I26" i="1"/>
  <c r="F27" i="1"/>
  <c r="G27" i="1"/>
  <c r="H27" i="1"/>
  <c r="I27" i="1"/>
  <c r="F28" i="1"/>
  <c r="G28" i="1"/>
  <c r="H28" i="1"/>
  <c r="I28" i="1"/>
  <c r="F29" i="1"/>
  <c r="G29" i="1"/>
  <c r="H29" i="1"/>
  <c r="I29" i="1"/>
  <c r="F30" i="1"/>
  <c r="G30" i="1"/>
  <c r="H30" i="1"/>
  <c r="I30" i="1"/>
  <c r="F31" i="1"/>
  <c r="G31" i="1"/>
  <c r="H31" i="1"/>
  <c r="I31" i="1"/>
  <c r="F32" i="1"/>
  <c r="G32" i="1"/>
  <c r="H32" i="1"/>
  <c r="I32" i="1"/>
  <c r="F33" i="1"/>
  <c r="G33" i="1"/>
  <c r="H33" i="1"/>
  <c r="I33" i="1"/>
  <c r="F34" i="1"/>
  <c r="G34" i="1"/>
  <c r="H34" i="1"/>
  <c r="I34" i="1"/>
  <c r="F35" i="1"/>
  <c r="G35" i="1"/>
  <c r="H35" i="1"/>
  <c r="I35" i="1"/>
  <c r="F36" i="1"/>
  <c r="G36" i="1"/>
  <c r="H36" i="1"/>
  <c r="I36" i="1"/>
  <c r="F37" i="1"/>
  <c r="G37" i="1"/>
  <c r="H37" i="1"/>
  <c r="I37" i="1"/>
  <c r="F38" i="1"/>
  <c r="G38" i="1"/>
  <c r="H38" i="1"/>
  <c r="I38" i="1"/>
  <c r="F39" i="1"/>
  <c r="G39" i="1"/>
  <c r="H39" i="1"/>
  <c r="I39" i="1"/>
  <c r="F40" i="1"/>
  <c r="G40" i="1"/>
  <c r="H40" i="1"/>
  <c r="I40" i="1"/>
  <c r="F41" i="1"/>
  <c r="G41" i="1"/>
  <c r="H41" i="1"/>
  <c r="I41" i="1"/>
  <c r="F42" i="1"/>
  <c r="G42" i="1"/>
  <c r="H42" i="1"/>
  <c r="I42" i="1"/>
  <c r="F43" i="1"/>
  <c r="G43" i="1"/>
  <c r="H43" i="1"/>
  <c r="I43" i="1"/>
  <c r="F44" i="1"/>
  <c r="G44" i="1"/>
  <c r="H44" i="1"/>
  <c r="I44" i="1"/>
  <c r="F45" i="1"/>
  <c r="G45" i="1"/>
  <c r="H45" i="1"/>
  <c r="I45" i="1"/>
  <c r="F46" i="1"/>
  <c r="G46" i="1"/>
  <c r="H46" i="1"/>
  <c r="I46" i="1"/>
  <c r="F47" i="1"/>
  <c r="G47" i="1"/>
  <c r="H47" i="1"/>
  <c r="I47" i="1"/>
  <c r="F48" i="1"/>
  <c r="G48" i="1"/>
  <c r="H48" i="1"/>
  <c r="I48" i="1"/>
  <c r="F49" i="1"/>
  <c r="G49" i="1"/>
  <c r="H49" i="1"/>
  <c r="I49" i="1"/>
  <c r="F50" i="1"/>
  <c r="G50" i="1"/>
  <c r="H50" i="1"/>
  <c r="I50" i="1"/>
  <c r="F51" i="1"/>
  <c r="G51" i="1"/>
  <c r="H51" i="1"/>
  <c r="I51" i="1"/>
  <c r="F52" i="1"/>
  <c r="G52" i="1"/>
  <c r="H52" i="1"/>
  <c r="I52" i="1"/>
  <c r="F53" i="1"/>
  <c r="G53" i="1"/>
  <c r="H53" i="1"/>
  <c r="I53" i="1"/>
  <c r="F54" i="1"/>
  <c r="G54" i="1"/>
  <c r="H54" i="1"/>
  <c r="I54" i="1"/>
  <c r="F55" i="1"/>
  <c r="G55" i="1"/>
  <c r="H55" i="1"/>
  <c r="I55" i="1"/>
  <c r="F56" i="1"/>
  <c r="G56" i="1"/>
  <c r="H56" i="1"/>
  <c r="I56" i="1"/>
  <c r="F57" i="1"/>
  <c r="G57" i="1"/>
  <c r="H57" i="1"/>
  <c r="I57" i="1"/>
  <c r="F58" i="1"/>
  <c r="G58" i="1"/>
  <c r="H58" i="1"/>
  <c r="I58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C20" i="1" l="1"/>
  <c r="D22" i="4" s="1"/>
  <c r="E22" i="4" s="1"/>
  <c r="C58" i="1"/>
  <c r="D60" i="4" s="1"/>
  <c r="E60" i="4" s="1"/>
  <c r="C42" i="1"/>
  <c r="D44" i="4" s="1"/>
  <c r="E44" i="4" s="1"/>
  <c r="C22" i="1"/>
  <c r="D24" i="4" s="1"/>
  <c r="E24" i="4" s="1"/>
  <c r="C55" i="1"/>
  <c r="D57" i="4" s="1"/>
  <c r="E57" i="4" s="1"/>
  <c r="C51" i="1"/>
  <c r="D53" i="4" s="1"/>
  <c r="E53" i="4" s="1"/>
  <c r="C43" i="1"/>
  <c r="D45" i="4" s="1"/>
  <c r="E45" i="4" s="1"/>
  <c r="C35" i="1"/>
  <c r="D37" i="4" s="1"/>
  <c r="E37" i="4" s="1"/>
  <c r="C31" i="1"/>
  <c r="D33" i="4" s="1"/>
  <c r="E33" i="4" s="1"/>
  <c r="C27" i="1"/>
  <c r="D29" i="4" s="1"/>
  <c r="E29" i="4" s="1"/>
  <c r="C19" i="1"/>
  <c r="D21" i="4" s="1"/>
  <c r="E21" i="4" s="1"/>
  <c r="C15" i="1"/>
  <c r="D17" i="4" s="1"/>
  <c r="E17" i="4" s="1"/>
  <c r="C7" i="1"/>
  <c r="D9" i="4" s="1"/>
  <c r="E9" i="4" s="1"/>
  <c r="C47" i="1"/>
  <c r="D49" i="4" s="1"/>
  <c r="E49" i="4" s="1"/>
  <c r="C39" i="1"/>
  <c r="D41" i="4" s="1"/>
  <c r="E41" i="4" s="1"/>
  <c r="C23" i="1"/>
  <c r="D25" i="4" s="1"/>
  <c r="E25" i="4" s="1"/>
  <c r="C11" i="1"/>
  <c r="D13" i="4" s="1"/>
  <c r="E13" i="4" s="1"/>
  <c r="C44" i="1"/>
  <c r="D46" i="4" s="1"/>
  <c r="E46" i="4" s="1"/>
  <c r="C56" i="1"/>
  <c r="D58" i="4" s="1"/>
  <c r="E58" i="4" s="1"/>
  <c r="C52" i="1"/>
  <c r="D54" i="4" s="1"/>
  <c r="E54" i="4" s="1"/>
  <c r="C48" i="1"/>
  <c r="D50" i="4" s="1"/>
  <c r="E50" i="4" s="1"/>
  <c r="C40" i="1"/>
  <c r="D42" i="4" s="1"/>
  <c r="E42" i="4" s="1"/>
  <c r="C36" i="1"/>
  <c r="D38" i="4" s="1"/>
  <c r="E38" i="4" s="1"/>
  <c r="C32" i="1"/>
  <c r="D34" i="4" s="1"/>
  <c r="E34" i="4" s="1"/>
  <c r="C28" i="1"/>
  <c r="D30" i="4" s="1"/>
  <c r="E30" i="4" s="1"/>
  <c r="C24" i="1"/>
  <c r="D26" i="4" s="1"/>
  <c r="E26" i="4" s="1"/>
  <c r="C16" i="1"/>
  <c r="D18" i="4" s="1"/>
  <c r="E18" i="4" s="1"/>
  <c r="C12" i="1"/>
  <c r="D14" i="4" s="1"/>
  <c r="E14" i="4" s="1"/>
  <c r="C8" i="1"/>
  <c r="D10" i="4" s="1"/>
  <c r="E10" i="4" s="1"/>
  <c r="C54" i="1"/>
  <c r="D56" i="4" s="1"/>
  <c r="E56" i="4" s="1"/>
  <c r="C50" i="1"/>
  <c r="D52" i="4" s="1"/>
  <c r="E52" i="4" s="1"/>
  <c r="C46" i="1"/>
  <c r="D48" i="4" s="1"/>
  <c r="E48" i="4" s="1"/>
  <c r="C38" i="1"/>
  <c r="D40" i="4" s="1"/>
  <c r="E40" i="4" s="1"/>
  <c r="C10" i="1"/>
  <c r="D12" i="4" s="1"/>
  <c r="E12" i="4" s="1"/>
  <c r="C34" i="1"/>
  <c r="D36" i="4" s="1"/>
  <c r="E36" i="4" s="1"/>
  <c r="C30" i="1"/>
  <c r="D32" i="4" s="1"/>
  <c r="E32" i="4" s="1"/>
  <c r="C26" i="1"/>
  <c r="D28" i="4" s="1"/>
  <c r="E28" i="4" s="1"/>
  <c r="C18" i="1"/>
  <c r="D20" i="4" s="1"/>
  <c r="E20" i="4" s="1"/>
  <c r="C14" i="1"/>
  <c r="D16" i="4" s="1"/>
  <c r="E16" i="4" s="1"/>
  <c r="C6" i="1"/>
  <c r="D8" i="4" s="1"/>
  <c r="E8" i="4" s="1"/>
  <c r="C4" i="1"/>
  <c r="D6" i="4" s="1"/>
  <c r="C57" i="1"/>
  <c r="D59" i="4" s="1"/>
  <c r="E59" i="4" s="1"/>
  <c r="C53" i="1"/>
  <c r="D55" i="4" s="1"/>
  <c r="E55" i="4" s="1"/>
  <c r="C49" i="1"/>
  <c r="D51" i="4" s="1"/>
  <c r="E51" i="4" s="1"/>
  <c r="C45" i="1"/>
  <c r="D47" i="4" s="1"/>
  <c r="E47" i="4" s="1"/>
  <c r="C41" i="1"/>
  <c r="D43" i="4" s="1"/>
  <c r="E43" i="4" s="1"/>
  <c r="C37" i="1"/>
  <c r="D39" i="4" s="1"/>
  <c r="E39" i="4" s="1"/>
  <c r="C33" i="1"/>
  <c r="D35" i="4" s="1"/>
  <c r="E35" i="4" s="1"/>
  <c r="C29" i="1"/>
  <c r="D31" i="4" s="1"/>
  <c r="E31" i="4" s="1"/>
  <c r="C25" i="1"/>
  <c r="D27" i="4" s="1"/>
  <c r="E27" i="4" s="1"/>
  <c r="C21" i="1"/>
  <c r="D23" i="4" s="1"/>
  <c r="E23" i="4" s="1"/>
  <c r="C17" i="1"/>
  <c r="D19" i="4" s="1"/>
  <c r="E19" i="4" s="1"/>
  <c r="C13" i="1"/>
  <c r="D15" i="4" s="1"/>
  <c r="E15" i="4" s="1"/>
  <c r="C9" i="1"/>
  <c r="D11" i="4" s="1"/>
  <c r="E11" i="4" s="1"/>
  <c r="C5" i="1"/>
  <c r="D7" i="4" s="1"/>
  <c r="E7" i="4" s="1"/>
  <c r="E6" i="4" l="1"/>
</calcChain>
</file>

<file path=xl/sharedStrings.xml><?xml version="1.0" encoding="utf-8"?>
<sst xmlns="http://schemas.openxmlformats.org/spreadsheetml/2006/main" count="825" uniqueCount="526">
  <si>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</si>
  <si>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</si>
  <si>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</si>
  <si>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</si>
  <si>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</si>
  <si>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</si>
  <si>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</si>
  <si>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</si>
  <si>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</si>
  <si>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</si>
  <si>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</si>
  <si>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</si>
  <si>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</si>
  <si>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</si>
  <si>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</si>
  <si>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</si>
  <si>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</si>
  <si>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</si>
  <si>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</si>
  <si>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</si>
  <si>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</si>
  <si>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</si>
  <si>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</si>
  <si>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</si>
  <si>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</si>
  <si>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</si>
  <si>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</si>
  <si>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</si>
  <si>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</si>
  <si>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</si>
  <si>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</si>
  <si>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</si>
  <si>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</si>
  <si>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</si>
  <si>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</si>
  <si>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</si>
  <si>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</si>
  <si>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</si>
  <si>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</si>
  <si>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</si>
  <si>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</si>
  <si>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</si>
  <si>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</si>
  <si>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</si>
  <si>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</si>
  <si>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</si>
  <si>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</si>
  <si>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</si>
  <si>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</si>
  <si>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</si>
  <si>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</si>
  <si>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</si>
  <si>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</si>
  <si>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</si>
  <si>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</si>
  <si>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</si>
  <si>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</si>
  <si>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</si>
  <si>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</si>
  <si>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</si>
  <si>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</si>
  <si>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</si>
  <si>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</si>
  <si>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</si>
  <si>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</si>
  <si>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</si>
  <si>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</si>
  <si>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</si>
  <si>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</si>
  <si>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</si>
  <si>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</si>
  <si>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</si>
  <si>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</si>
  <si>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</si>
  <si>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</si>
  <si>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</si>
  <si>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</si>
  <si>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</si>
  <si>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</si>
  <si>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</si>
  <si>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</si>
  <si>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</si>
  <si>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</si>
  <si>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</si>
  <si>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</si>
  <si>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</si>
  <si>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</si>
  <si>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</si>
  <si>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</si>
  <si>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</si>
  <si>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</si>
  <si>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</si>
  <si>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</si>
  <si>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</si>
  <si>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</si>
  <si>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</si>
  <si>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</si>
  <si>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</si>
  <si>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</si>
  <si>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</si>
  <si>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</si>
  <si>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</si>
  <si>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</si>
  <si>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</si>
  <si>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</si>
  <si>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</si>
  <si>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</si>
  <si>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</si>
  <si>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</si>
  <si>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</si>
  <si>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</si>
  <si>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</si>
  <si>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</si>
  <si>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</si>
  <si>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</si>
  <si>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</si>
  <si>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</si>
  <si>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</si>
  <si>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</si>
  <si>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</si>
  <si>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</si>
  <si>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</si>
  <si>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</si>
  <si>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</si>
  <si>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</si>
  <si>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</si>
  <si>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</si>
  <si>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</si>
  <si>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</si>
  <si>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</si>
  <si>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</si>
  <si>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</si>
  <si>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</si>
  <si>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</si>
  <si>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</si>
  <si>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</si>
  <si>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</si>
  <si>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</si>
  <si>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</si>
  <si>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</si>
  <si>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</si>
  <si>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</si>
  <si>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</si>
  <si>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</si>
  <si>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</si>
  <si>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</si>
  <si>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</si>
  <si>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</si>
  <si>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</si>
  <si>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</si>
  <si>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</si>
  <si>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</si>
  <si>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</si>
  <si>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</si>
  <si>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</si>
  <si>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</si>
  <si>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</si>
  <si>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</si>
  <si>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</si>
  <si>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</si>
  <si>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</si>
  <si>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</si>
  <si>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</si>
  <si>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</si>
  <si>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</si>
  <si>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</si>
  <si>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</si>
  <si>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</si>
  <si>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</si>
  <si>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</si>
  <si>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</si>
  <si>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</si>
  <si>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</si>
  <si>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</si>
  <si>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</si>
  <si>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</si>
  <si>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</si>
  <si>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</si>
  <si>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</si>
  <si>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</si>
  <si>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</si>
  <si>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</si>
  <si>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</si>
  <si>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</si>
  <si>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</si>
  <si>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</si>
  <si>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</si>
  <si>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</si>
  <si>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</si>
  <si>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</si>
  <si>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</si>
  <si>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</si>
  <si>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</si>
  <si>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</si>
  <si>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</si>
  <si>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</si>
  <si>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</si>
  <si>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</si>
  <si>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</si>
  <si>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</si>
  <si>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</si>
  <si>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</si>
  <si>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</si>
  <si>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</si>
  <si>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</si>
  <si>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</si>
  <si>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</si>
  <si>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</si>
  <si>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</si>
  <si>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</si>
  <si>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</si>
  <si>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</si>
  <si>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</si>
  <si>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</si>
  <si>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</si>
  <si>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</si>
  <si>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</si>
  <si>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</si>
  <si>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</si>
  <si>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</si>
  <si>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</si>
  <si>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</si>
  <si>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</si>
  <si>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</si>
  <si>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</si>
  <si>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</si>
  <si>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</si>
  <si>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</si>
  <si>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</si>
  <si>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</si>
  <si>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</si>
  <si>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</si>
  <si>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</si>
  <si>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</si>
  <si>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</si>
  <si>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</si>
  <si>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</si>
  <si>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</si>
  <si>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</si>
  <si>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</si>
  <si>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</si>
  <si>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</si>
  <si>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</si>
  <si>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</si>
  <si>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20kg</t>
  </si>
  <si>
    <t>5개</t>
  </si>
  <si>
    <t>600ml</t>
  </si>
  <si>
    <t>3kg</t>
  </si>
  <si>
    <t>롯데마트</t>
    <phoneticPr fontId="4" type="noConversion"/>
  </si>
  <si>
    <t>현실규격</t>
  </si>
  <si>
    <t>현실가격</t>
  </si>
  <si>
    <t>환산가격</t>
  </si>
  <si>
    <t>1마리</t>
  </si>
  <si>
    <t>20매</t>
  </si>
  <si>
    <t>1통</t>
  </si>
  <si>
    <t>1kg(1포)</t>
  </si>
  <si>
    <t xml:space="preserve">화봉시장(화봉동 일대) </t>
    <phoneticPr fontId="4" type="noConversion"/>
  </si>
  <si>
    <t>울트라클린27*30</t>
  </si>
  <si>
    <t>파</t>
    <phoneticPr fontId="4" type="noConversion"/>
  </si>
  <si>
    <t>대파, 1kg</t>
    <phoneticPr fontId="4" type="noConversion"/>
  </si>
  <si>
    <t>양파</t>
    <phoneticPr fontId="4" type="noConversion"/>
  </si>
  <si>
    <t>잎없는 것, 1kg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</si>
  <si>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</si>
  <si>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</si>
  <si>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</si>
  <si>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</si>
  <si>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</si>
  <si>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</si>
  <si>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</si>
  <si>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</si>
  <si>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</si>
  <si>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</si>
  <si>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</si>
  <si>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</si>
  <si>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</si>
  <si>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>신선한 것, 100g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</si>
  <si>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</si>
  <si>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</si>
  <si>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</si>
  <si>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</si>
  <si>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</si>
  <si>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</si>
  <si>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</si>
  <si>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</si>
  <si>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</si>
  <si>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</si>
  <si>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</si>
  <si>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</si>
  <si>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</si>
  <si>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</si>
  <si>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</si>
  <si>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</si>
  <si>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</si>
  <si>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</si>
  <si>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</si>
  <si>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</si>
  <si>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</si>
  <si>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길이 25cm정도, 1마리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</si>
  <si>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</si>
  <si>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</si>
  <si>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</si>
  <si>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</si>
  <si>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</si>
  <si>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</si>
  <si>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</si>
  <si>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</si>
  <si>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</si>
  <si>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</si>
  <si>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</si>
  <si>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</si>
  <si>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</si>
  <si>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</si>
  <si>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</si>
  <si>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</si>
  <si>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</si>
  <si>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</si>
  <si>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</si>
  <si>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</si>
  <si>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</si>
  <si>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</si>
  <si>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</si>
  <si>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</si>
  <si>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</si>
  <si>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</si>
  <si>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</si>
  <si>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</si>
  <si>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</si>
  <si>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</si>
  <si>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</si>
  <si>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</si>
  <si>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</si>
  <si>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</si>
  <si>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</si>
  <si>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</si>
  <si>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</si>
  <si>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</si>
  <si>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</si>
  <si>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</si>
  <si>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</si>
  <si>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</si>
  <si>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</si>
  <si>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</si>
  <si>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</si>
  <si>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</si>
  <si>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</si>
  <si>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</si>
  <si>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</si>
  <si>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</si>
  <si>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</si>
  <si>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</si>
  <si>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</si>
  <si>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</si>
  <si>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</si>
  <si>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</si>
  <si>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</si>
  <si>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</si>
  <si>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</si>
  <si>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</si>
  <si>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</si>
  <si>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</si>
  <si>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</si>
  <si>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</si>
  <si>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100 g</t>
  </si>
  <si>
    <t>(오뚜기 320mL 1병유)</t>
  </si>
  <si>
    <t xml:space="preserve">병용기 100g 1병(맥심) </t>
  </si>
  <si>
    <t xml:space="preserve">뽀삐3겹30개 </t>
  </si>
  <si>
    <t>순수3겹코디30 개</t>
  </si>
  <si>
    <t>600 ml</t>
  </si>
  <si>
    <t>300g</t>
  </si>
  <si>
    <t>1.5kg</t>
  </si>
  <si>
    <t>600g</t>
  </si>
  <si>
    <t>10매</t>
  </si>
  <si>
    <t>760g</t>
  </si>
  <si>
    <t>신전시장</t>
    <phoneticPr fontId="4" type="noConversion"/>
  </si>
  <si>
    <t>메가마트</t>
    <phoneticPr fontId="4" type="noConversion"/>
  </si>
  <si>
    <t>현실규격</t>
    <phoneticPr fontId="4" type="noConversion"/>
  </si>
  <si>
    <t>현실가격</t>
    <phoneticPr fontId="4" type="noConversion"/>
  </si>
  <si>
    <t>환산가격</t>
    <phoneticPr fontId="4" type="noConversion"/>
  </si>
  <si>
    <t>4개</t>
  </si>
  <si>
    <t>2L(코카콜라)</t>
  </si>
  <si>
    <t xml:space="preserve"> 1kg</t>
  </si>
  <si>
    <t>3개</t>
  </si>
  <si>
    <t>30개입</t>
  </si>
  <si>
    <t>참치통조림150*3통</t>
  </si>
  <si>
    <t>오복양조왕포0.9L들이</t>
  </si>
  <si>
    <t>800g</t>
  </si>
  <si>
    <t>320mL</t>
  </si>
  <si>
    <t>1.8L1병</t>
  </si>
  <si>
    <t>모카골드100g</t>
  </si>
  <si>
    <t>1병</t>
  </si>
  <si>
    <t>360ml1병</t>
  </si>
  <si>
    <t>500ml1병</t>
  </si>
  <si>
    <t>1.5L</t>
  </si>
  <si>
    <t>3개입 1팩</t>
  </si>
  <si>
    <t>해표1.8L1병</t>
  </si>
  <si>
    <t>2kg</t>
  </si>
  <si>
    <t>130g</t>
  </si>
  <si>
    <t>250g</t>
  </si>
  <si>
    <t>3개(서울우유)</t>
  </si>
  <si>
    <t>3개(대)</t>
  </si>
  <si>
    <t>500g</t>
  </si>
  <si>
    <t>1050g</t>
  </si>
  <si>
    <t>200g</t>
  </si>
  <si>
    <t>1kg정도</t>
  </si>
  <si>
    <t>8개</t>
  </si>
  <si>
    <t>320g</t>
  </si>
  <si>
    <t>150g</t>
  </si>
  <si>
    <t>6개</t>
  </si>
  <si>
    <t>450g</t>
  </si>
  <si>
    <t>청표 0.9L</t>
  </si>
  <si>
    <t>1.8L</t>
  </si>
  <si>
    <t>썬4개</t>
  </si>
  <si>
    <t>6통</t>
  </si>
  <si>
    <t>오복 청표
0.9</t>
  </si>
  <si>
    <t>정자시장</t>
    <phoneticPr fontId="4" type="noConversion"/>
  </si>
  <si>
    <t>3마리</t>
  </si>
  <si>
    <r>
      <t xml:space="preserve">샘표진간장 </t>
    </r>
    <r>
      <rPr>
        <sz val="10"/>
        <color rgb="FF000000"/>
        <rFont val="굴림체"/>
        <family val="3"/>
        <charset val="129"/>
      </rPr>
      <t>0.93L</t>
    </r>
  </si>
  <si>
    <t>30개</t>
  </si>
  <si>
    <t>진로소주 1병</t>
  </si>
  <si>
    <t>크리넥스 30m 30개입</t>
  </si>
  <si>
    <t>코다리3마리</t>
  </si>
  <si>
    <t>비트4kg</t>
  </si>
  <si>
    <t>조금 작은 1통</t>
  </si>
  <si>
    <t>비판매</t>
  </si>
  <si>
    <t>비트 4kg</t>
  </si>
  <si>
    <t>울트라클린27*24</t>
    <phoneticPr fontId="4" type="noConversion"/>
  </si>
  <si>
    <t>400g</t>
  </si>
  <si>
    <t xml:space="preserve">1개 </t>
    <phoneticPr fontId="4" type="noConversion"/>
  </si>
  <si>
    <t>100g</t>
    <phoneticPr fontId="4" type="noConversion"/>
  </si>
  <si>
    <t>2개</t>
    <phoneticPr fontId="4" type="noConversion"/>
  </si>
  <si>
    <t>1개</t>
    <phoneticPr fontId="4" type="noConversion"/>
  </si>
  <si>
    <t>100 g</t>
    <phoneticPr fontId="4" type="noConversion"/>
  </si>
  <si>
    <t>5개</t>
    <phoneticPr fontId="4" type="noConversion"/>
  </si>
  <si>
    <t>10개</t>
    <phoneticPr fontId="4" type="noConversion"/>
  </si>
  <si>
    <t>5마리</t>
    <phoneticPr fontId="4" type="noConversion"/>
  </si>
  <si>
    <t>2마리</t>
    <phoneticPr fontId="4" type="noConversion"/>
  </si>
  <si>
    <t>1마리</t>
    <phoneticPr fontId="4" type="noConversion"/>
  </si>
  <si>
    <t>20kg</t>
    <phoneticPr fontId="4" type="noConversion"/>
  </si>
  <si>
    <t>600 g</t>
    <phoneticPr fontId="4" type="noConversion"/>
  </si>
  <si>
    <t>300g</t>
    <phoneticPr fontId="4" type="noConversion"/>
  </si>
  <si>
    <t>100장</t>
    <phoneticPr fontId="4" type="noConversion"/>
  </si>
  <si>
    <t xml:space="preserve">150g 1통 </t>
    <phoneticPr fontId="4" type="noConversion"/>
  </si>
  <si>
    <t xml:space="preserve"> 0.9L 들이</t>
    <phoneticPr fontId="4" type="noConversion"/>
  </si>
  <si>
    <t xml:space="preserve">  3kg 1포</t>
    <phoneticPr fontId="4" type="noConversion"/>
  </si>
  <si>
    <t xml:space="preserve">흰우유 200mL 1개
(서울우유) </t>
    <phoneticPr fontId="4" type="noConversion"/>
  </si>
  <si>
    <t xml:space="preserve"> 화이트 360ml 1병</t>
    <phoneticPr fontId="4" type="noConversion"/>
  </si>
  <si>
    <t xml:space="preserve">500ml 1병(하이트) </t>
    <phoneticPr fontId="4" type="noConversion"/>
  </si>
  <si>
    <t xml:space="preserve">PET 1.5L(코카콜라) </t>
    <phoneticPr fontId="4" type="noConversion"/>
  </si>
  <si>
    <t>600 ml</t>
    <phoneticPr fontId="4" type="noConversion"/>
  </si>
  <si>
    <t>페리오치약 120g
1개</t>
    <phoneticPr fontId="4" type="noConversion"/>
  </si>
  <si>
    <t xml:space="preserve">페리오치약 130g
3개입 1팩 </t>
    <phoneticPr fontId="4" type="noConversion"/>
  </si>
  <si>
    <t>3.6 ㎏</t>
    <phoneticPr fontId="4" type="noConversion"/>
  </si>
  <si>
    <t xml:space="preserve">실중량 220g(선파워) </t>
    <phoneticPr fontId="4" type="noConversion"/>
  </si>
  <si>
    <t>3개</t>
    <phoneticPr fontId="4" type="noConversion"/>
  </si>
  <si>
    <t>200g</t>
    <phoneticPr fontId="4" type="noConversion"/>
  </si>
  <si>
    <t>900g</t>
  </si>
  <si>
    <t xml:space="preserve"> 100g</t>
    <phoneticPr fontId="4" type="noConversion"/>
  </si>
  <si>
    <t xml:space="preserve"> 1kg</t>
    <phoneticPr fontId="4" type="noConversion"/>
  </si>
  <si>
    <t>800 g</t>
    <phoneticPr fontId="4" type="noConversion"/>
  </si>
  <si>
    <t xml:space="preserve"> 500g</t>
    <phoneticPr fontId="4" type="noConversion"/>
  </si>
  <si>
    <t xml:space="preserve"> 150g 1통</t>
    <phoneticPr fontId="4" type="noConversion"/>
  </si>
  <si>
    <t xml:space="preserve"> 1kg 1포</t>
    <phoneticPr fontId="4" type="noConversion"/>
  </si>
  <si>
    <t xml:space="preserve">1kg 1포 </t>
    <phoneticPr fontId="4" type="noConversion"/>
  </si>
  <si>
    <t>380 g</t>
    <phoneticPr fontId="4" type="noConversion"/>
  </si>
  <si>
    <t>3 kg</t>
    <phoneticPr fontId="4" type="noConversion"/>
  </si>
  <si>
    <t xml:space="preserve">오뚜기 320mL 1병 </t>
    <phoneticPr fontId="4" type="noConversion"/>
  </si>
  <si>
    <t xml:space="preserve">해표식용유 1.8L, 1병 </t>
    <phoneticPr fontId="4" type="noConversion"/>
  </si>
  <si>
    <t xml:space="preserve"> 병용기 175g 1병(맥심)</t>
    <phoneticPr fontId="4" type="noConversion"/>
  </si>
  <si>
    <t xml:space="preserve"> PET 1.5L(코카콜라)</t>
    <phoneticPr fontId="4" type="noConversion"/>
  </si>
  <si>
    <t>3 ㎏</t>
    <phoneticPr fontId="4" type="noConversion"/>
  </si>
  <si>
    <t>150g</t>
    <phoneticPr fontId="4" type="noConversion"/>
  </si>
  <si>
    <t>4kg</t>
  </si>
  <si>
    <t>100장</t>
  </si>
  <si>
    <t>500 g</t>
    <phoneticPr fontId="4" type="noConversion"/>
  </si>
  <si>
    <t xml:space="preserve"> 500 g</t>
    <phoneticPr fontId="4" type="noConversion"/>
  </si>
  <si>
    <t>250g</t>
    <phoneticPr fontId="4" type="noConversion"/>
  </si>
  <si>
    <t xml:space="preserve">4개 </t>
    <phoneticPr fontId="4" type="noConversion"/>
  </si>
  <si>
    <t xml:space="preserve">0.9L 들이 </t>
    <phoneticPr fontId="4" type="noConversion"/>
  </si>
  <si>
    <t xml:space="preserve">  500g 1모</t>
    <phoneticPr fontId="4" type="noConversion"/>
  </si>
  <si>
    <t>kg</t>
    <phoneticPr fontId="4" type="noConversion"/>
  </si>
  <si>
    <t>700g</t>
    <phoneticPr fontId="4" type="noConversion"/>
  </si>
  <si>
    <t>700g</t>
  </si>
  <si>
    <t>3*3kg</t>
    <phoneticPr fontId="4" type="noConversion"/>
  </si>
  <si>
    <t>코다리, 2마리</t>
  </si>
  <si>
    <t>2마리</t>
  </si>
  <si>
    <t>깐밤 150g</t>
  </si>
  <si>
    <t>45매</t>
  </si>
  <si>
    <t>옛날참기름,1병</t>
  </si>
  <si>
    <t>옛날참기름, 1병</t>
  </si>
  <si>
    <t>6개</t>
    <phoneticPr fontId="4" type="noConversion"/>
  </si>
  <si>
    <t>2.5kg</t>
    <phoneticPr fontId="4" type="noConversion"/>
  </si>
  <si>
    <t>114g</t>
    <phoneticPr fontId="4" type="noConversion"/>
  </si>
  <si>
    <t>1.7kg</t>
    <phoneticPr fontId="4" type="noConversion"/>
  </si>
  <si>
    <t>1단</t>
  </si>
  <si>
    <t>1소쿠리(300g)</t>
  </si>
  <si>
    <t>1소쿠리(200g)</t>
  </si>
  <si>
    <t>8kg</t>
  </si>
  <si>
    <t>100g(척아이롤)</t>
  </si>
  <si>
    <t>황금닭850g</t>
  </si>
  <si>
    <t>10개</t>
  </si>
  <si>
    <t>신동진20kg</t>
  </si>
  <si>
    <t>3통</t>
  </si>
  <si>
    <t>청표 0.9</t>
  </si>
  <si>
    <t>곰표2.5</t>
  </si>
  <si>
    <t>고소한참기름</t>
  </si>
  <si>
    <t>0.9L</t>
  </si>
  <si>
    <t>나무야나무야 30롤</t>
  </si>
  <si>
    <t>퍼퓸러브미600ml</t>
  </si>
  <si>
    <t>Exclean4kg</t>
  </si>
  <si>
    <t>6kg</t>
  </si>
  <si>
    <t>크리넥스 순수소프트 35m 24개입</t>
  </si>
  <si>
    <t>2kg</t>
    <phoneticPr fontId="4" type="noConversion"/>
  </si>
  <si>
    <t>450g</t>
    <phoneticPr fontId="4" type="noConversion"/>
  </si>
  <si>
    <t>800g</t>
    <phoneticPr fontId="4" type="noConversion"/>
  </si>
  <si>
    <t>150g개</t>
    <phoneticPr fontId="4" type="noConversion"/>
  </si>
  <si>
    <t>1kg(중)</t>
  </si>
  <si>
    <t>오렌지 6개</t>
  </si>
  <si>
    <t>1051g</t>
    <phoneticPr fontId="4" type="noConversion"/>
  </si>
  <si>
    <t>2개</t>
  </si>
  <si>
    <t>지리산한돈</t>
  </si>
  <si>
    <t>비비고10장</t>
  </si>
  <si>
    <t>클리넥스30롤</t>
  </si>
  <si>
    <t>풋사과, 6개</t>
  </si>
  <si>
    <t>풋사과, 10개</t>
  </si>
  <si>
    <t>호주산 100g</t>
  </si>
  <si>
    <t>호주산 300g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</si>
</sst>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3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b/>
      <sz val="9"/>
      <color theme="1"/>
      <name val="새굴림"/>
      <family val="1"/>
      <charset val="129"/>
    </font>
    <font>
      <sz val="11"/>
      <color rgb="FF000000"/>
      <name val="돋움"/>
      <family val="3"/>
      <charset val="129"/>
    </font>
    <font>
      <sz val="10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  <font>
      <sz val="8"/>
      <color rgb="FF000000"/>
      <name val="굴림체"/>
      <family val="3"/>
      <charset val="129"/>
    </font>
    <font>
      <sz val="10"/>
      <color indexed="8"/>
      <name val="굴림체"/>
      <family val="3"/>
      <charset val="129"/>
    </font>
    <font>
      <sz val="9"/>
      <color theme="1"/>
      <name val="굴림체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2F6E3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double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double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8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double">
        <color indexed="8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27" fillId="0" borderId="0"/>
    <xf numFmtId="41" fontId="27" fillId="0" borderId="0"/>
    <xf numFmtId="0" fontId="8" fillId="0" borderId="0">
      <alignment vertical="center"/>
    </xf>
  </cellStyleXfs>
  <cellXfs count="171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177" fontId="1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>
      <alignment vertical="center"/>
    </xf>
    <xf numFmtId="41" fontId="23" fillId="0" borderId="0" xfId="1" applyFont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/>
    </xf>
    <xf numFmtId="0" fontId="5" fillId="0" borderId="7" xfId="0" applyFont="1" applyBorder="1" applyAlignment="1">
      <alignment vertical="center" shrinkToFit="1"/>
    </xf>
    <xf numFmtId="176" fontId="22" fillId="3" borderId="7" xfId="0" applyNumberFormat="1" applyFont="1" applyFill="1" applyBorder="1" applyAlignment="1">
      <alignment horizontal="center" vertical="center" wrapText="1"/>
    </xf>
    <xf numFmtId="0" fontId="5" fillId="0" borderId="7" xfId="0" applyFont="1" applyBorder="1" applyAlignment="1">
      <alignment vertical="center"/>
    </xf>
    <xf numFmtId="0" fontId="5" fillId="0" borderId="7" xfId="0" applyFont="1" applyBorder="1" applyAlignment="1">
      <alignment vertical="center" wrapText="1" shrinkToFit="1"/>
    </xf>
    <xf numFmtId="176" fontId="6" fillId="5" borderId="7" xfId="0" applyNumberFormat="1" applyFont="1" applyFill="1" applyBorder="1" applyAlignment="1">
      <alignment horizontal="center" vertical="center" wrapText="1"/>
    </xf>
    <xf numFmtId="41" fontId="7" fillId="0" borderId="7" xfId="1" applyFont="1" applyFill="1" applyBorder="1" applyAlignment="1">
      <alignment horizontal="center" vertical="center"/>
    </xf>
    <xf numFmtId="41" fontId="6" fillId="4" borderId="7" xfId="1" applyFont="1" applyFill="1" applyBorder="1" applyAlignment="1">
      <alignment vertical="center"/>
    </xf>
    <xf numFmtId="0" fontId="2" fillId="0" borderId="8" xfId="0" applyFont="1" applyFill="1" applyBorder="1" applyAlignment="1">
      <alignment horizontal="center" vertical="center" wrapText="1"/>
    </xf>
    <xf numFmtId="176" fontId="5" fillId="7" borderId="7" xfId="0" applyNumberFormat="1" applyFont="1" applyFill="1" applyBorder="1" applyAlignment="1">
      <alignment horizontal="center" vertical="center" wrapText="1"/>
    </xf>
    <xf numFmtId="176" fontId="5" fillId="3" borderId="9" xfId="0" applyNumberFormat="1" applyFont="1" applyFill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  <xf numFmtId="0" fontId="25" fillId="0" borderId="20" xfId="0" applyFont="1" applyBorder="1" applyAlignment="1">
      <alignment horizontal="left" vertical="center"/>
    </xf>
    <xf numFmtId="0" fontId="25" fillId="0" borderId="21" xfId="0" applyFont="1" applyBorder="1" applyAlignment="1">
      <alignment vertical="center"/>
    </xf>
    <xf numFmtId="0" fontId="25" fillId="0" borderId="23" xfId="0" applyFont="1" applyBorder="1" applyAlignment="1">
      <alignment vertical="center" shrinkToFit="1"/>
    </xf>
    <xf numFmtId="0" fontId="25" fillId="0" borderId="21" xfId="0" applyFont="1" applyBorder="1" applyAlignment="1">
      <alignment vertical="center" shrinkToFit="1"/>
    </xf>
    <xf numFmtId="0" fontId="25" fillId="0" borderId="21" xfId="0" applyFont="1" applyBorder="1" applyAlignment="1">
      <alignment vertical="center" wrapText="1" shrinkToFit="1"/>
    </xf>
    <xf numFmtId="0" fontId="25" fillId="0" borderId="24" xfId="0" applyFont="1" applyBorder="1" applyAlignment="1">
      <alignment vertical="center"/>
    </xf>
    <xf numFmtId="0" fontId="25" fillId="0" borderId="24" xfId="0" applyFont="1" applyBorder="1" applyAlignment="1">
      <alignment vertical="center" shrinkToFit="1"/>
    </xf>
    <xf numFmtId="0" fontId="24" fillId="0" borderId="26" xfId="0" applyFont="1" applyFill="1" applyBorder="1" applyAlignment="1">
      <alignment horizontal="center" vertical="center" wrapText="1"/>
    </xf>
    <xf numFmtId="0" fontId="24" fillId="0" borderId="27" xfId="0" applyFont="1" applyFill="1" applyBorder="1" applyAlignment="1">
      <alignment horizontal="center" vertical="center" wrapText="1"/>
    </xf>
    <xf numFmtId="38" fontId="22" fillId="3" borderId="11" xfId="0" applyNumberFormat="1" applyFont="1" applyFill="1" applyBorder="1" applyAlignment="1">
      <alignment horizontal="center" vertical="center" wrapText="1"/>
    </xf>
    <xf numFmtId="38" fontId="22" fillId="3" borderId="12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shrinkToFit="1"/>
    </xf>
    <xf numFmtId="0" fontId="5" fillId="0" borderId="0" xfId="0" applyFont="1" applyBorder="1" applyAlignment="1"/>
    <xf numFmtId="0" fontId="32" fillId="8" borderId="0" xfId="0" applyFont="1" applyFill="1">
      <alignment vertical="center"/>
    </xf>
    <xf numFmtId="0" fontId="23" fillId="0" borderId="0" xfId="0" applyFont="1" applyBorder="1">
      <alignment vertical="center"/>
    </xf>
    <xf numFmtId="38" fontId="22" fillId="3" borderId="28" xfId="0" applyNumberFormat="1" applyFont="1" applyFill="1" applyBorder="1" applyAlignment="1">
      <alignment horizontal="center" vertical="center" wrapText="1"/>
    </xf>
    <xf numFmtId="38" fontId="22" fillId="3" borderId="29" xfId="0" applyNumberFormat="1" applyFont="1" applyFill="1" applyBorder="1" applyAlignment="1">
      <alignment horizontal="center" vertical="center" wrapText="1"/>
    </xf>
    <xf numFmtId="38" fontId="22" fillId="3" borderId="30" xfId="0" applyNumberFormat="1" applyFont="1" applyFill="1" applyBorder="1" applyAlignment="1">
      <alignment horizontal="center" vertical="center" wrapText="1"/>
    </xf>
    <xf numFmtId="38" fontId="22" fillId="3" borderId="31" xfId="0" applyNumberFormat="1" applyFont="1" applyFill="1" applyBorder="1" applyAlignment="1">
      <alignment horizontal="center" vertical="center" wrapText="1"/>
    </xf>
    <xf numFmtId="38" fontId="22" fillId="3" borderId="32" xfId="0" applyNumberFormat="1" applyFont="1" applyFill="1" applyBorder="1" applyAlignment="1">
      <alignment horizontal="center" vertical="center" wrapText="1"/>
    </xf>
    <xf numFmtId="38" fontId="22" fillId="3" borderId="33" xfId="0" applyNumberFormat="1" applyFont="1" applyFill="1" applyBorder="1" applyAlignment="1">
      <alignment horizontal="center" vertical="center" wrapText="1"/>
    </xf>
    <xf numFmtId="38" fontId="22" fillId="3" borderId="34" xfId="0" applyNumberFormat="1" applyFont="1" applyFill="1" applyBorder="1" applyAlignment="1">
      <alignment horizontal="center" vertical="center" wrapText="1"/>
    </xf>
    <xf numFmtId="0" fontId="28" fillId="8" borderId="28" xfId="0" applyNumberFormat="1" applyFont="1" applyFill="1" applyBorder="1" applyAlignment="1">
      <alignment horizontal="center" vertical="center" wrapText="1"/>
    </xf>
    <xf numFmtId="176" fontId="28" fillId="8" borderId="11" xfId="0" applyNumberFormat="1" applyFont="1" applyFill="1" applyBorder="1" applyAlignment="1">
      <alignment horizontal="center" vertical="center" wrapText="1"/>
    </xf>
    <xf numFmtId="176" fontId="28" fillId="8" borderId="14" xfId="0" applyNumberFormat="1" applyFont="1" applyFill="1" applyBorder="1" applyAlignment="1">
      <alignment horizontal="center" vertical="center" wrapText="1"/>
    </xf>
    <xf numFmtId="0" fontId="28" fillId="8" borderId="15" xfId="0" applyNumberFormat="1" applyFont="1" applyFill="1" applyBorder="1" applyAlignment="1">
      <alignment horizontal="center" vertical="center" wrapText="1"/>
    </xf>
    <xf numFmtId="176" fontId="28" fillId="8" borderId="29" xfId="0" applyNumberFormat="1" applyFont="1" applyFill="1" applyBorder="1" applyAlignment="1">
      <alignment horizontal="center" vertical="center" wrapText="1"/>
    </xf>
    <xf numFmtId="0" fontId="28" fillId="8" borderId="30" xfId="0" applyNumberFormat="1" applyFont="1" applyFill="1" applyBorder="1" applyAlignment="1">
      <alignment horizontal="center" vertical="center" wrapText="1"/>
    </xf>
    <xf numFmtId="176" fontId="28" fillId="8" borderId="12" xfId="0" applyNumberFormat="1" applyFont="1" applyFill="1" applyBorder="1" applyAlignment="1">
      <alignment horizontal="center" vertical="center" wrapText="1"/>
    </xf>
    <xf numFmtId="176" fontId="28" fillId="8" borderId="16" xfId="0" applyNumberFormat="1" applyFont="1" applyFill="1" applyBorder="1" applyAlignment="1">
      <alignment horizontal="center" vertical="center" wrapText="1"/>
    </xf>
    <xf numFmtId="0" fontId="28" fillId="8" borderId="17" xfId="0" applyNumberFormat="1" applyFont="1" applyFill="1" applyBorder="1" applyAlignment="1">
      <alignment horizontal="center" vertical="center" wrapText="1"/>
    </xf>
    <xf numFmtId="176" fontId="28" fillId="8" borderId="31" xfId="0" applyNumberFormat="1" applyFont="1" applyFill="1" applyBorder="1" applyAlignment="1">
      <alignment horizontal="center" vertical="center" wrapText="1"/>
    </xf>
    <xf numFmtId="0" fontId="30" fillId="8" borderId="17" xfId="0" applyNumberFormat="1" applyFont="1" applyFill="1" applyBorder="1" applyAlignment="1">
      <alignment horizontal="center" vertical="center" wrapText="1"/>
    </xf>
    <xf numFmtId="0" fontId="29" fillId="8" borderId="30" xfId="0" applyNumberFormat="1" applyFont="1" applyFill="1" applyBorder="1" applyAlignment="1">
      <alignment horizontal="center" vertical="center" wrapText="1"/>
    </xf>
    <xf numFmtId="0" fontId="29" fillId="8" borderId="17" xfId="0" applyNumberFormat="1" applyFont="1" applyFill="1" applyBorder="1" applyAlignment="1">
      <alignment horizontal="center" vertical="center" wrapText="1"/>
    </xf>
    <xf numFmtId="0" fontId="28" fillId="8" borderId="32" xfId="0" applyNumberFormat="1" applyFont="1" applyFill="1" applyBorder="1" applyAlignment="1">
      <alignment horizontal="center" vertical="center" wrapText="1"/>
    </xf>
    <xf numFmtId="176" fontId="28" fillId="8" borderId="33" xfId="0" applyNumberFormat="1" applyFont="1" applyFill="1" applyBorder="1" applyAlignment="1">
      <alignment horizontal="center" vertical="center" wrapText="1"/>
    </xf>
    <xf numFmtId="176" fontId="28" fillId="8" borderId="35" xfId="0" applyNumberFormat="1" applyFont="1" applyFill="1" applyBorder="1" applyAlignment="1">
      <alignment horizontal="center" vertical="center" wrapText="1"/>
    </xf>
    <xf numFmtId="0" fontId="28" fillId="8" borderId="36" xfId="0" applyNumberFormat="1" applyFont="1" applyFill="1" applyBorder="1" applyAlignment="1">
      <alignment horizontal="center" vertical="center" wrapText="1"/>
    </xf>
    <xf numFmtId="176" fontId="28" fillId="8" borderId="34" xfId="0" applyNumberFormat="1" applyFont="1" applyFill="1" applyBorder="1" applyAlignment="1">
      <alignment horizontal="center" vertical="center" wrapText="1"/>
    </xf>
    <xf numFmtId="38" fontId="22" fillId="3" borderId="47" xfId="0" applyNumberFormat="1" applyFont="1" applyFill="1" applyBorder="1" applyAlignment="1">
      <alignment horizontal="center" vertical="center" wrapText="1"/>
    </xf>
    <xf numFmtId="38" fontId="22" fillId="3" borderId="48" xfId="0" applyNumberFormat="1" applyFont="1" applyFill="1" applyBorder="1" applyAlignment="1">
      <alignment horizontal="center" vertical="center" wrapText="1"/>
    </xf>
    <xf numFmtId="38" fontId="22" fillId="3" borderId="49" xfId="0" applyNumberFormat="1" applyFont="1" applyFill="1" applyBorder="1" applyAlignment="1">
      <alignment horizontal="center" vertical="center" wrapText="1"/>
    </xf>
    <xf numFmtId="176" fontId="28" fillId="9" borderId="37" xfId="0" applyNumberFormat="1" applyFont="1" applyFill="1" applyBorder="1" applyAlignment="1">
      <alignment horizontal="center" vertical="center" wrapText="1"/>
    </xf>
    <xf numFmtId="176" fontId="28" fillId="9" borderId="38" xfId="0" applyNumberFormat="1" applyFont="1" applyFill="1" applyBorder="1" applyAlignment="1">
      <alignment horizontal="center" vertical="center" wrapText="1"/>
    </xf>
    <xf numFmtId="0" fontId="28" fillId="9" borderId="39" xfId="0" applyNumberFormat="1" applyFont="1" applyFill="1" applyBorder="1" applyAlignment="1">
      <alignment horizontal="center" vertical="center" wrapText="1"/>
    </xf>
    <xf numFmtId="176" fontId="28" fillId="9" borderId="11" xfId="0" applyNumberFormat="1" applyFont="1" applyFill="1" applyBorder="1" applyAlignment="1">
      <alignment horizontal="center" vertical="center" wrapText="1"/>
    </xf>
    <xf numFmtId="176" fontId="28" fillId="9" borderId="14" xfId="0" applyNumberFormat="1" applyFont="1" applyFill="1" applyBorder="1" applyAlignment="1">
      <alignment horizontal="center" vertical="center" wrapText="1"/>
    </xf>
    <xf numFmtId="0" fontId="28" fillId="9" borderId="15" xfId="0" applyNumberFormat="1" applyFont="1" applyFill="1" applyBorder="1" applyAlignment="1">
      <alignment horizontal="center" vertical="center" wrapText="1"/>
    </xf>
    <xf numFmtId="176" fontId="28" fillId="9" borderId="12" xfId="0" applyNumberFormat="1" applyFont="1" applyFill="1" applyBorder="1" applyAlignment="1">
      <alignment horizontal="center" vertical="center" wrapText="1"/>
    </xf>
    <xf numFmtId="176" fontId="28" fillId="9" borderId="16" xfId="0" applyNumberFormat="1" applyFont="1" applyFill="1" applyBorder="1" applyAlignment="1">
      <alignment horizontal="center" vertical="center" wrapText="1"/>
    </xf>
    <xf numFmtId="0" fontId="28" fillId="9" borderId="17" xfId="0" applyNumberFormat="1" applyFont="1" applyFill="1" applyBorder="1" applyAlignment="1">
      <alignment horizontal="center" vertical="center" wrapText="1"/>
    </xf>
    <xf numFmtId="0" fontId="30" fillId="9" borderId="15" xfId="0" applyNumberFormat="1" applyFont="1" applyFill="1" applyBorder="1" applyAlignment="1">
      <alignment horizontal="center" vertical="center" wrapText="1"/>
    </xf>
    <xf numFmtId="0" fontId="28" fillId="9" borderId="40" xfId="0" applyNumberFormat="1" applyFont="1" applyFill="1" applyBorder="1" applyAlignment="1">
      <alignment horizontal="center" vertical="center" wrapText="1"/>
    </xf>
    <xf numFmtId="176" fontId="28" fillId="9" borderId="41" xfId="0" applyNumberFormat="1" applyFont="1" applyFill="1" applyBorder="1" applyAlignment="1">
      <alignment horizontal="center" vertical="center" wrapText="1"/>
    </xf>
    <xf numFmtId="0" fontId="28" fillId="9" borderId="28" xfId="0" applyNumberFormat="1" applyFont="1" applyFill="1" applyBorder="1" applyAlignment="1">
      <alignment horizontal="center" vertical="center" wrapText="1"/>
    </xf>
    <xf numFmtId="176" fontId="28" fillId="9" borderId="29" xfId="0" applyNumberFormat="1" applyFont="1" applyFill="1" applyBorder="1" applyAlignment="1">
      <alignment horizontal="center" vertical="center" wrapText="1"/>
    </xf>
    <xf numFmtId="0" fontId="28" fillId="9" borderId="30" xfId="0" applyNumberFormat="1" applyFont="1" applyFill="1" applyBorder="1" applyAlignment="1">
      <alignment horizontal="center" vertical="center" wrapText="1"/>
    </xf>
    <xf numFmtId="176" fontId="28" fillId="9" borderId="31" xfId="0" applyNumberFormat="1" applyFont="1" applyFill="1" applyBorder="1" applyAlignment="1">
      <alignment horizontal="center" vertical="center" wrapText="1"/>
    </xf>
    <xf numFmtId="0" fontId="28" fillId="9" borderId="32" xfId="0" applyNumberFormat="1" applyFont="1" applyFill="1" applyBorder="1" applyAlignment="1">
      <alignment horizontal="center" vertical="center" wrapText="1"/>
    </xf>
    <xf numFmtId="176" fontId="28" fillId="9" borderId="33" xfId="0" applyNumberFormat="1" applyFont="1" applyFill="1" applyBorder="1" applyAlignment="1">
      <alignment horizontal="center" vertical="center" wrapText="1"/>
    </xf>
    <xf numFmtId="176" fontId="28" fillId="9" borderId="35" xfId="0" applyNumberFormat="1" applyFont="1" applyFill="1" applyBorder="1" applyAlignment="1">
      <alignment horizontal="center" vertical="center" wrapText="1"/>
    </xf>
    <xf numFmtId="0" fontId="28" fillId="9" borderId="36" xfId="0" applyNumberFormat="1" applyFont="1" applyFill="1" applyBorder="1" applyAlignment="1">
      <alignment horizontal="center" vertical="center" wrapText="1"/>
    </xf>
    <xf numFmtId="176" fontId="28" fillId="9" borderId="34" xfId="0" applyNumberFormat="1" applyFont="1" applyFill="1" applyBorder="1" applyAlignment="1">
      <alignment horizontal="center" vertical="center" wrapText="1"/>
    </xf>
    <xf numFmtId="0" fontId="26" fillId="8" borderId="26" xfId="0" applyFont="1" applyFill="1" applyBorder="1" applyAlignment="1">
      <alignment horizontal="center" vertical="center" wrapText="1"/>
    </xf>
    <xf numFmtId="0" fontId="26" fillId="8" borderId="27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27" xfId="0" applyFont="1" applyFill="1" applyBorder="1" applyAlignment="1">
      <alignment horizontal="center" vertical="center" wrapText="1"/>
    </xf>
    <xf numFmtId="0" fontId="24" fillId="0" borderId="25" xfId="0" applyFont="1" applyFill="1" applyBorder="1" applyAlignment="1">
      <alignment horizontal="center" vertical="center"/>
    </xf>
    <xf numFmtId="0" fontId="24" fillId="0" borderId="26" xfId="0" applyFont="1" applyFill="1" applyBorder="1" applyAlignment="1">
      <alignment horizontal="center" vertical="center"/>
    </xf>
    <xf numFmtId="0" fontId="26" fillId="8" borderId="26" xfId="0" applyFont="1" applyFill="1" applyBorder="1" applyAlignment="1">
      <alignment horizontal="center" vertical="center"/>
    </xf>
    <xf numFmtId="0" fontId="24" fillId="8" borderId="26" xfId="0" applyFont="1" applyFill="1" applyBorder="1" applyAlignment="1">
      <alignment horizontal="center" vertical="center"/>
    </xf>
    <xf numFmtId="0" fontId="24" fillId="8" borderId="25" xfId="0" applyFont="1" applyFill="1" applyBorder="1" applyAlignment="1">
      <alignment horizontal="center" vertical="center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41" fontId="24" fillId="8" borderId="26" xfId="1" applyFont="1" applyFill="1" applyBorder="1" applyAlignment="1">
      <alignment horizontal="center" vertical="center"/>
    </xf>
    <xf numFmtId="41" fontId="24" fillId="8" borderId="27" xfId="1" applyFont="1" applyFill="1" applyBorder="1" applyAlignment="1">
      <alignment horizontal="center" vertical="center"/>
    </xf>
    <xf numFmtId="41" fontId="26" fillId="8" borderId="26" xfId="4" applyFont="1" applyFill="1" applyBorder="1" applyAlignment="1">
      <alignment horizontal="center" vertical="center"/>
    </xf>
    <xf numFmtId="41" fontId="26" fillId="8" borderId="27" xfId="4" applyFont="1" applyFill="1" applyBorder="1" applyAlignment="1">
      <alignment horizontal="center" vertical="center"/>
    </xf>
    <xf numFmtId="41" fontId="24" fillId="0" borderId="25" xfId="4" applyFont="1" applyFill="1" applyBorder="1" applyAlignment="1">
      <alignment horizontal="center" vertical="center"/>
    </xf>
    <xf numFmtId="41" fontId="24" fillId="0" borderId="26" xfId="4" applyFont="1" applyFill="1" applyBorder="1" applyAlignment="1">
      <alignment horizontal="center" vertical="center"/>
    </xf>
    <xf numFmtId="0" fontId="24" fillId="0" borderId="26" xfId="0" applyFont="1" applyFill="1" applyBorder="1" applyAlignment="1">
      <alignment horizontal="center" vertical="center"/>
    </xf>
    <xf numFmtId="0" fontId="24" fillId="0" borderId="27" xfId="0" applyFont="1" applyFill="1" applyBorder="1" applyAlignment="1">
      <alignment horizontal="center" vertical="center"/>
    </xf>
    <xf numFmtId="0" fontId="24" fillId="8" borderId="25" xfId="0" applyFont="1" applyFill="1" applyBorder="1" applyAlignment="1">
      <alignment horizontal="center" vertical="center"/>
    </xf>
    <xf numFmtId="0" fontId="24" fillId="8" borderId="26" xfId="0" applyFont="1" applyFill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24" fillId="0" borderId="18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4" fillId="0" borderId="25" xfId="0" applyFont="1" applyFill="1" applyBorder="1" applyAlignment="1">
      <alignment horizontal="center" vertical="center"/>
    </xf>
    <xf numFmtId="41" fontId="24" fillId="0" borderId="27" xfId="4" applyFont="1" applyFill="1" applyBorder="1" applyAlignment="1">
      <alignment horizontal="center" vertical="center"/>
    </xf>
    <xf numFmtId="0" fontId="26" fillId="8" borderId="26" xfId="0" applyFont="1" applyFill="1" applyBorder="1" applyAlignment="1">
      <alignment horizontal="center" vertical="center"/>
    </xf>
    <xf numFmtId="0" fontId="26" fillId="8" borderId="25" xfId="0" applyFont="1" applyFill="1" applyBorder="1" applyAlignment="1">
      <alignment horizontal="center" vertical="center"/>
    </xf>
    <xf numFmtId="0" fontId="26" fillId="8" borderId="25" xfId="0" applyFont="1" applyFill="1" applyBorder="1" applyAlignment="1">
      <alignment horizontal="center" vertical="center"/>
    </xf>
    <xf numFmtId="0" fontId="28" fillId="8" borderId="40" xfId="0" applyNumberFormat="1" applyFont="1" applyFill="1" applyBorder="1" applyAlignment="1">
      <alignment horizontal="center" vertical="center" wrapText="1"/>
    </xf>
    <xf numFmtId="176" fontId="28" fillId="8" borderId="37" xfId="0" applyNumberFormat="1" applyFont="1" applyFill="1" applyBorder="1" applyAlignment="1">
      <alignment horizontal="center" vertical="center" wrapText="1"/>
    </xf>
    <xf numFmtId="176" fontId="28" fillId="8" borderId="38" xfId="0" applyNumberFormat="1" applyFont="1" applyFill="1" applyBorder="1" applyAlignment="1">
      <alignment horizontal="center" vertical="center" wrapText="1"/>
    </xf>
    <xf numFmtId="0" fontId="28" fillId="8" borderId="39" xfId="0" applyNumberFormat="1" applyFont="1" applyFill="1" applyBorder="1" applyAlignment="1">
      <alignment horizontal="center" vertical="center" wrapText="1"/>
    </xf>
    <xf numFmtId="176" fontId="28" fillId="8" borderId="41" xfId="0" applyNumberFormat="1" applyFont="1" applyFill="1" applyBorder="1" applyAlignment="1">
      <alignment horizontal="center" vertical="center" wrapText="1"/>
    </xf>
    <xf numFmtId="38" fontId="31" fillId="8" borderId="52" xfId="7" applyNumberFormat="1" applyFont="1" applyFill="1" applyBorder="1" applyAlignment="1">
      <alignment horizontal="center" vertical="center" wrapText="1"/>
    </xf>
    <xf numFmtId="38" fontId="31" fillId="8" borderId="50" xfId="7" applyNumberFormat="1" applyFont="1" applyFill="1" applyBorder="1" applyAlignment="1">
      <alignment horizontal="center" vertical="center" wrapText="1"/>
    </xf>
    <xf numFmtId="38" fontId="31" fillId="8" borderId="51" xfId="7" applyNumberFormat="1" applyFont="1" applyFill="1" applyBorder="1" applyAlignment="1">
      <alignment horizontal="center" vertical="center" wrapText="1"/>
    </xf>
    <xf numFmtId="38" fontId="31" fillId="8" borderId="46" xfId="7" applyNumberFormat="1" applyFont="1" applyFill="1" applyBorder="1" applyAlignment="1">
      <alignment horizontal="center" vertical="center" wrapText="1"/>
    </xf>
    <xf numFmtId="38" fontId="31" fillId="8" borderId="42" xfId="7" applyNumberFormat="1" applyFont="1" applyFill="1" applyBorder="1" applyAlignment="1">
      <alignment horizontal="center" vertical="center" wrapText="1"/>
    </xf>
    <xf numFmtId="38" fontId="31" fillId="8" borderId="43" xfId="7" applyNumberFormat="1" applyFont="1" applyFill="1" applyBorder="1" applyAlignment="1">
      <alignment horizontal="center" vertical="center" wrapText="1"/>
    </xf>
    <xf numFmtId="38" fontId="31" fillId="8" borderId="18" xfId="7" applyNumberFormat="1" applyFont="1" applyFill="1" applyBorder="1" applyAlignment="1">
      <alignment horizontal="center" vertical="center" wrapText="1"/>
    </xf>
    <xf numFmtId="38" fontId="31" fillId="8" borderId="44" xfId="7" applyNumberFormat="1" applyFont="1" applyFill="1" applyBorder="1" applyAlignment="1">
      <alignment horizontal="center" vertical="center" wrapText="1"/>
    </xf>
    <xf numFmtId="38" fontId="31" fillId="8" borderId="45" xfId="7" applyNumberFormat="1" applyFont="1" applyFill="1" applyBorder="1" applyAlignment="1">
      <alignment horizontal="center" vertical="center" wrapText="1"/>
    </xf>
  </cellXfs>
  <cellStyles count="8">
    <cellStyle name="Normal_Sheet1" xfId="7"/>
    <cellStyle name="쉼표 [0]" xfId="1" builtinId="6"/>
    <cellStyle name="쉼표 [0] 2" xfId="4"/>
    <cellStyle name="쉼표 [0] 3" xfId="6"/>
    <cellStyle name="통화 [0] 2" xfId="3"/>
    <cellStyle name="표준" xfId="0" builtinId="0"/>
    <cellStyle name="표준 2" xfId="2"/>
    <cellStyle name="표준 3" xfId="5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8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05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6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26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7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</xdr:row>
      <xdr:rowOff>0</xdr:rowOff>
    </xdr:from>
    <xdr:to>
      <xdr:col>9</xdr:col>
      <xdr:colOff>0</xdr:colOff>
      <xdr:row>4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0</xdr:rowOff>
    </xdr:from>
    <xdr:to>
      <xdr:col>9</xdr:col>
      <xdr:colOff>0</xdr:colOff>
      <xdr:row>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1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3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2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9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13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14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15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6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8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0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2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4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6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8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7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9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2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3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5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7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9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1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5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2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4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6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68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69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9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3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5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10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2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4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1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16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1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5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5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5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5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111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86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7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188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9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19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0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1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3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5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7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9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1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15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16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2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3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1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42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3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5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7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9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1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3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5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2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4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6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8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9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70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2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4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6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8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0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2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289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0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2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2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0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0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5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5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5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5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0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0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30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1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3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5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6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6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4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8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4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4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66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6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8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9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0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0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1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1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2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2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3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3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4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4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4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4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5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5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6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2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4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6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8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7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80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2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8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88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789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0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2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0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0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80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0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1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8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85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5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6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6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7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7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7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9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0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0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0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90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0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0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1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1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2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5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7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9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1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5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5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6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7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7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9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00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00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20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2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4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2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026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3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3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0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5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5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6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6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8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8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8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8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08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8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9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09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9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9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0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0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1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1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3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3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3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3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4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4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4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4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1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2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2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2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2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2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2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2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2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2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2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2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2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2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7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39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1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3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4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5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6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6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8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70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8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9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0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0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0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1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2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425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2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30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0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1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31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31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31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31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31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31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1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2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2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1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2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2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3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6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61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61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2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3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3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65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65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65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65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65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65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66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66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66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66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7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7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8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8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70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70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70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70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71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71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71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71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72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4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2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3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3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4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4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75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75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5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6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7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77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8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8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8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8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8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8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8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8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85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8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8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8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8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8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8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8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8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8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8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8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9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9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9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9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9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9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9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9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9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9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78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78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78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78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7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78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7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7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0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8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9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9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9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0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0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0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03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3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3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3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4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4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4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4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5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5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6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06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06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06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07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07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07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07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07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7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8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08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08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9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9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9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10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11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12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12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12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12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12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12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13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13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2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4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4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5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5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9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3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30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30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31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1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1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31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1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2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32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3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3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3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3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35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5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6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36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36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36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36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36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36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36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37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37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8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8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9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9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41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41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41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41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41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41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42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42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42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2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3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4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6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7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7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7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7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8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8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6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46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46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7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48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4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4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4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4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4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4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4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4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5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5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5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5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5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6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6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6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6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6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6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6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6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6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6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6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6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6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6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6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6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7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8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8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8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9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9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1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1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1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1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6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6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6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7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9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9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0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00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0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01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18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01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02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02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02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02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02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02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03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03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0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0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0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0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0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0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0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0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0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0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0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0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1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1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1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1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1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1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1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1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1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9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0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0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25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5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2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2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2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2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2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2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2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2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2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31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3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3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3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3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4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38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3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2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6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6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6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7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8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8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8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48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9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49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49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49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49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49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5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50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502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50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50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0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513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1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1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2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2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4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4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54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54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54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54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55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55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6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6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7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7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9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9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0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0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0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0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0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0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1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61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7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7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8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69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0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0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1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2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2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3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3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4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6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6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6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7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78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78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78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78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7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79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79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79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79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79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7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8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80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2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2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62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63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5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66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6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66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6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7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7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7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8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0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1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81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81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1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2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83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83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83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83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83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84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84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84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84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91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91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91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9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91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92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92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9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92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92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92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92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92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9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92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9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93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9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93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9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93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85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85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86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8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8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8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8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8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8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9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9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9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9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0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0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0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0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9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9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98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98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99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99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99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99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99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99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99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99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0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0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0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0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0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0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0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0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0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0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1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1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1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1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01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1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1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01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02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02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02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02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2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2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02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02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2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2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3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3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03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03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3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3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3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3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3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3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04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04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04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0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04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04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04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0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05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05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5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5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5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6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6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6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6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6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07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7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7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07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07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07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07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07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7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7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08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8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8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08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08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8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9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9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09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09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0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09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09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10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1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10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10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10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10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10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1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10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1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11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1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11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1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11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11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1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1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1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1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2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2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2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2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2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3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3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3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3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3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4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8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9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0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0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0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0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0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0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0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1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21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21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21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2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21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2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21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2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219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2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2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2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2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24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22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22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2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2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3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3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23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23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3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3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4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4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4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24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2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24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2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25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2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25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25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2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25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25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25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25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26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26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2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26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26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2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2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2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2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2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2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2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2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2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2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2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2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3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3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3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3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3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3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3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3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3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3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3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3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3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3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3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3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3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3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3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3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3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3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3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3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3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3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3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5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35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35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5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5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5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5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6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6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6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6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6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6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6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6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6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6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7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7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37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37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3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37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3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38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38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38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8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8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8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9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9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9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0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0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0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0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1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1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1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1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1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2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2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3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3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3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3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5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45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5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6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46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46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46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46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46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46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46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46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46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47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4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4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47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47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47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47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47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47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47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48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48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48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48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48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48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48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48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48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48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49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49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49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49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49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49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49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49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49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49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50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0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0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50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50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0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0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1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5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5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5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5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5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5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5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5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5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5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5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5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5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5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5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5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5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5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5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5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5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5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5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5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5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62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62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62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6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62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63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63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63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63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63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63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63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63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63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63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64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64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64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64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64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64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64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4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4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4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5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5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5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5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5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5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5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5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5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5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6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6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6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6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6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6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6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6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6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7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7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7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7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7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7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7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7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7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8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8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8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8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8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8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8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8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8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8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9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9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9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9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9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9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9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70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70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0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0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0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0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1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1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1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1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1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72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7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2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2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2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72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73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3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3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3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3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3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4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4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4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749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5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5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754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75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5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5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6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6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76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76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7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76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7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76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7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77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7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77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7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77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7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77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7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77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7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78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7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78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78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78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78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78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78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78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79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79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79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79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79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79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7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79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7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79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80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0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0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0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8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8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8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8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8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8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8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8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8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8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8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8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8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8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8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8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8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8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8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8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8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8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8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8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8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8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8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8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84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8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85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8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85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85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5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5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5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86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86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86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86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86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86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86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86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87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87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87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8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87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87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87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87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87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87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88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88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88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88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8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8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8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8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8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8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8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8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8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8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8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8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8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8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8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8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3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3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3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4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4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4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4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4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5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5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6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6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8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986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8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8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991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99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99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9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9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99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99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9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9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0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00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02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2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02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02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02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02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02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2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03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03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3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3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03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03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3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4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4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4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4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5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5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05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5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6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6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6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6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6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7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7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07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7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07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07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07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08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08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8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08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8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8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08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09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9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9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9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9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56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56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57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57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57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57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57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57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57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57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57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57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58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58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58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58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58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58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58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58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58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8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59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59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5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59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9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1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1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1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0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0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0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0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0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11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11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2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2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2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3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3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3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3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3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3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4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4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4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14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14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4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5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5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5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5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5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166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171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1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1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1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1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1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1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1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1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1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1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1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1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1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1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1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1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1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2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2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2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2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2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2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2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2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2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2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2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2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2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2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2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2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2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2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2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2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2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2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2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2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2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2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2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5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5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5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25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26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26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6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26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2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2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27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28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28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2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2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2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2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2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2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2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2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2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2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2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2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2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2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2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2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2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2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0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3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3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3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3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3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3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3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3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3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3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3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3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3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3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3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3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4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4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4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4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4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4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4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4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4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4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4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4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4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4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4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4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4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4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4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4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4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4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4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4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5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5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5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5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5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5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5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5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5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5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5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5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5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5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5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5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5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5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5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5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5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5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5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5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6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7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7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7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7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7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7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7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7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7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7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7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7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7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7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7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7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7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7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7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7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7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7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7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7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7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7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7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7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7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7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7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7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7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7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8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8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8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8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8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8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8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8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8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8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81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81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8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81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81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81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8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81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81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81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82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82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8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82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8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82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8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82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8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82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83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83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4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4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5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5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5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5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5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5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5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6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6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6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6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7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7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0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0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0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9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90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0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1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1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91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91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91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9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91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9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92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9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92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9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92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9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92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9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2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3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3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93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939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9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9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9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9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9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9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9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9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9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9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9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9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9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9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9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9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9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9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9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9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9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9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9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9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9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9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9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9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9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9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9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9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9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9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9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9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9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9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9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9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9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9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9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9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9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9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9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9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0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0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0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0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0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0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0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0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0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0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0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0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0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0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0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0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0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0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0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0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0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0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0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0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0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0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0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0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0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0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0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0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0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0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0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0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0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0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0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0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0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0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0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5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5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5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5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5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5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5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5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5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5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5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6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5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5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5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5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5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5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58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5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5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5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06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06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8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8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8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8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8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9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9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09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09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1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1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1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1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1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1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1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1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10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1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11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1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11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1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11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1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11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1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11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119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12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12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2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2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12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12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1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1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14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1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1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15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15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15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15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15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1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1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5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15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6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6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16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16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16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16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16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16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16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16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17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17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17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17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7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7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7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7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8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8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18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18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8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8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8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8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9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9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9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9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9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9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9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9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9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9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20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20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20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20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20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20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20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20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20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20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21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21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21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2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21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1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1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2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2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2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2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2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22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22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2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23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23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23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2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2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2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23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2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23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23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2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24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2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24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2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24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2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2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24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2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2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2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2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2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2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9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9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30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30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3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3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33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33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4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35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35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3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3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3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3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3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3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3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3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3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3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3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3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3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3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3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3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3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3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3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3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3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3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3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3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39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3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3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3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40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41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41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1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1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1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1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41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42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2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2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2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2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3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3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3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3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43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4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44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44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44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44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44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4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44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4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45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52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52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52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52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52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52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52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52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52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53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53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53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53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53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53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53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53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53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53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54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54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54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6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6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6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6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6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65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46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46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6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6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6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7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47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47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7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7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8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8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8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8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8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9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49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49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9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49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49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49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5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5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50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50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50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5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50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5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50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51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5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51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5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51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5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5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5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1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1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2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65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65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65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5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5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5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5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6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6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6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66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6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66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6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67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6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67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6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67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67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6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67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67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68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68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68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68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6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68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68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6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68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6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69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69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69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6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69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6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69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6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69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7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7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7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7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7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7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7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7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7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7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7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7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7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7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7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7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7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7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7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7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7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77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78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78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7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7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7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7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7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7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7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7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7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7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7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7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7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7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7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7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7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7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0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3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3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8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8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8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8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9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9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9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9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89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89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0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0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0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0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0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0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0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0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0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0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1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1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1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1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1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1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91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1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1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91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92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92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92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92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2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2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92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92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2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2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3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3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93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93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3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3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3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3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3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3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94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94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94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9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94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94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4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5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5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5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5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6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6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6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6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6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97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7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7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97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97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97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97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97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7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7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98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8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8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98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98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8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9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9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995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99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99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9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3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4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4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9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098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1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1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1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103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10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10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10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10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10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10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11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11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11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11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11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11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11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11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11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11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12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12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12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12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12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12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12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2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2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3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3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13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13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3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3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4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4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4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14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1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14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1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5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15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15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1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15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15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15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15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16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16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1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16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16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1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1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1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1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1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1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1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1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1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1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1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1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1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1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1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1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2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2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2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2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2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2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2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2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2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7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7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7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7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7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7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7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7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7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7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7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7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7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7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2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2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7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7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7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7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7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7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7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7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7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7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7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7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7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7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7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7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7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7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7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7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7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7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7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7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2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2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2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2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2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2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2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2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2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2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2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2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2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2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2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2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2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2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2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2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2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2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2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2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2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2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2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30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2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2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2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2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3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3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3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3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3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3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4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4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4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4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4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8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8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8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8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8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8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9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9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9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9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4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4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4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4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4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40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4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40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4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40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41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41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41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415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4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4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4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4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4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4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47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4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48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482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48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48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48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48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48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48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48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49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49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49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493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4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5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6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6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6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6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6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6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6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6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6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6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6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6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6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6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6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6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6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6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6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6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6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6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6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6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6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6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6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6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6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6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6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6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7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7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76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76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76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77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77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77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77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77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77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77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77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77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77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78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78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78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78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78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78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78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78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78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78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79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9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9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9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9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0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0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0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0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1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1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1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1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1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1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1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2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2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2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2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2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3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3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9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89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9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9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89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41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41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1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42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42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4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42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42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42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4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42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4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43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4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43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4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43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4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43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4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43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4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44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4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44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44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4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44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44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4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44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45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45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4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45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45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455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4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45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4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45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46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46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4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46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4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46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4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46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47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47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7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71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71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7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7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71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71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7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7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7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7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7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7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7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7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7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7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7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7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7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7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73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7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73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73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74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74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74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7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74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74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7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74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7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74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75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75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5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5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5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5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94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948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949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950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951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952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953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954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955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956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957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958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959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960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961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962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963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964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965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966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96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96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0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0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3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4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4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4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4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4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5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0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0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5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5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6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6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7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07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7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7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07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07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07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07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08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08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08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08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08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08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08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08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08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08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09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09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09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09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09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09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09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09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09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09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0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0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0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0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0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105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0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07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108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10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110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111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112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1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14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115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11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17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18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19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20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121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122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23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24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25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26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27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28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2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3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13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13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13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13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13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13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13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13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13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14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4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4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14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14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14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14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14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14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14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15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15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15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5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5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5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5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5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5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15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6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6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16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16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16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16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16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6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6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16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70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7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72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7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174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175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76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7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78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7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80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8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8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8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18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18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18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18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18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18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19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19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19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19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19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19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19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19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19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19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20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20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20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20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20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76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76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76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9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0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0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0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0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0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1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1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1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1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2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2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2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2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2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2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2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2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3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3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3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3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3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3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3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4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2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3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4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25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25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25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25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25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26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26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26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26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26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26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26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26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26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26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27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27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27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27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27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27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27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27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27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27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28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28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28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28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28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285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28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287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288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28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290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291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292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29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294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295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29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297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298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299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00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301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302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03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04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05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06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07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08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0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1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31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31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1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1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1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1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1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1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31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32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2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2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2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2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2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2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2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2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2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3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3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3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3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3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3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3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3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3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33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4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4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34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34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34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34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34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34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34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34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350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35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52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5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354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355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56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5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58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5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60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6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6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2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2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2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2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2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2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2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42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43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43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43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43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43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43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43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43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43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43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44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44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44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5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5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5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5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5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55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55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55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55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55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55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55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55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55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55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56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56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5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56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56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56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56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56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56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56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57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57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57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57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57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57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57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57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57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57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58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58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58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58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58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58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58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58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58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58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590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59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592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59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594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595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59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59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598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59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00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0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02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0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0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605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606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0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08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09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10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1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1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613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614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1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1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1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1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1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2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2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2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2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2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2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2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2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2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62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63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63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63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633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634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63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636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637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638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639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640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641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64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643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644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64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646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64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648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64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650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65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52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5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54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5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5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658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659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660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661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662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663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664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665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666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667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66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66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67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67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67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67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67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67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7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7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7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36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36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6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6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6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6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7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7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37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37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7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7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7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7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7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7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8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8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8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8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8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8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8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8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8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8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9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9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392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93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94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395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396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397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398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399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400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401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402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403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404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40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406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40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408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40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410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41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412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41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414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41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41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41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418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419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42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7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80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81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8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8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684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685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8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8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8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8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9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9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9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9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9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9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9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9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9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9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70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70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70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70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704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70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70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707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70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709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710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711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71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71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714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71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716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71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718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719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72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72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722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72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724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72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726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72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72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2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973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3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973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3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3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73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73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73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74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4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4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4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4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4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4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4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4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74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50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9751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52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53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4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9755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56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57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758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759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760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761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62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63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64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65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66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67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68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69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770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77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77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77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77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77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77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77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77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77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78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78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78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78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78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78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78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78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78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78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79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79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792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793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79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795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796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797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79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799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800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801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0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0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0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05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0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07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0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09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1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11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1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13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1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15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1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17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1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19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820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2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22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823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824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825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826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827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2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29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830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831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32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33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34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35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836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837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38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39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40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41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42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43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4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846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847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848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84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850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851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85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85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854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855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5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5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5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6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6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6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6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6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6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6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6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6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6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7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7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7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7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874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7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7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877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87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879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880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881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8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8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884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8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86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8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88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889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89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9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92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9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94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9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96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9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9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704850</xdr:colOff>
      <xdr:row>10</xdr:row>
      <xdr:rowOff>19050</xdr:rowOff>
    </xdr:from>
    <xdr:to>
      <xdr:col>5</xdr:col>
      <xdr:colOff>371475</xdr:colOff>
      <xdr:row>10</xdr:row>
      <xdr:rowOff>152400</xdr:rowOff>
    </xdr:to>
    <xdr:sp macro="" textlink="">
      <xdr:nvSpPr>
        <xdr:cNvPr id="989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303934</xdr:colOff>
      <xdr:row>18</xdr:row>
      <xdr:rowOff>40698</xdr:rowOff>
    </xdr:from>
    <xdr:to>
      <xdr:col>5</xdr:col>
      <xdr:colOff>161059</xdr:colOff>
      <xdr:row>18</xdr:row>
      <xdr:rowOff>183573</xdr:rowOff>
    </xdr:to>
    <xdr:sp macro="" textlink="">
      <xdr:nvSpPr>
        <xdr:cNvPr id="9900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533400</xdr:colOff>
      <xdr:row>25</xdr:row>
      <xdr:rowOff>180975</xdr:rowOff>
    </xdr:from>
    <xdr:to>
      <xdr:col>5</xdr:col>
      <xdr:colOff>209550</xdr:colOff>
      <xdr:row>25</xdr:row>
      <xdr:rowOff>285750</xdr:rowOff>
    </xdr:to>
    <xdr:sp macro="" textlink="">
      <xdr:nvSpPr>
        <xdr:cNvPr id="9901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2</xdr:col>
      <xdr:colOff>704850</xdr:colOff>
      <xdr:row>10</xdr:row>
      <xdr:rowOff>19050</xdr:rowOff>
    </xdr:from>
    <xdr:to>
      <xdr:col>5</xdr:col>
      <xdr:colOff>371475</xdr:colOff>
      <xdr:row>10</xdr:row>
      <xdr:rowOff>152400</xdr:rowOff>
    </xdr:to>
    <xdr:sp macro="" textlink="">
      <xdr:nvSpPr>
        <xdr:cNvPr id="9902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533400</xdr:colOff>
      <xdr:row>25</xdr:row>
      <xdr:rowOff>180975</xdr:rowOff>
    </xdr:from>
    <xdr:to>
      <xdr:col>5</xdr:col>
      <xdr:colOff>209550</xdr:colOff>
      <xdr:row>25</xdr:row>
      <xdr:rowOff>285750</xdr:rowOff>
    </xdr:to>
    <xdr:sp macro="" textlink="">
      <xdr:nvSpPr>
        <xdr:cNvPr id="9903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0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0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0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0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0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0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1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1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1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1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1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1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1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1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1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1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2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2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2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2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2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2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2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2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2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2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3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3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3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3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3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3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3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3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3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3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4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4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4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4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4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4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4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4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4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5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5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5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5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5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5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5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5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5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5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6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6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6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964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96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66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967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68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6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97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97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97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97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75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97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7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7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80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81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8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8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84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85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8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8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88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89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9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9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9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9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9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9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9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9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9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9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0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0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0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0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0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0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0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0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0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0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10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11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1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1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14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15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1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1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18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19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2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2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2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2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2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2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2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2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2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2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3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3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3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3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3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3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3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3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3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3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1004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04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04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04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044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045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04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047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048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49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50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51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5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53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54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55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5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57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58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5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6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61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6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63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6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65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6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67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6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69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7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71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7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73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7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75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7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7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7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79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80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81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8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83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84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85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8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87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88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8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9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91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9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93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9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95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9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97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9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99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0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01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0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03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0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05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0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0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0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10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11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11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12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113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14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15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1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1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1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1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2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2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2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2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2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2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2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2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2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2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3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3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3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3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3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3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3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3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3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3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4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4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4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4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4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4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4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4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4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5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5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5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5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5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5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5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5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5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6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6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6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6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6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6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6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6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6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6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7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7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7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7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7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7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7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17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17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17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8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181" name="Rectangle 1"/>
        <xdr:cNvSpPr>
          <a:spLocks noChangeArrowheads="1"/>
        </xdr:cNvSpPr>
      </xdr:nvSpPr>
      <xdr:spPr bwMode="auto">
        <a:xfrm>
          <a:off x="2437534" y="6403398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82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83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8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85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86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8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8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89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90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9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9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93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94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9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9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9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9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9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0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0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0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0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0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0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0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0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0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0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1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1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1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1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1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215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216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1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1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19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20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2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2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223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224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2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2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2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2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2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3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3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3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3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3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3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3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3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3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3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4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4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4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4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4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30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030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30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30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030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0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0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1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031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1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31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31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31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31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31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31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31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32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32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32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32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324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325" name="Rectangle 1"/>
        <xdr:cNvSpPr>
          <a:spLocks noChangeArrowheads="1"/>
        </xdr:cNvSpPr>
      </xdr:nvSpPr>
      <xdr:spPr bwMode="auto">
        <a:xfrm>
          <a:off x="2437534" y="6403398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326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327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328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32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33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3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3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3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3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3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3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33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33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3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4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4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4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4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4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4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4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4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4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4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5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5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5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5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5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5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5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5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5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35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36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6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6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6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6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6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6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36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36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6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7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7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7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7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7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7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7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7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7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7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8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8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8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8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8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8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8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8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8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24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24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24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248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249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251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252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253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254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255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256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257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258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259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260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261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262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263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264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26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26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26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6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6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7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7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7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7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27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27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7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7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7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7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8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8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8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8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8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8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8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8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8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8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9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9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9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9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29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29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29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29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29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29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30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30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38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39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391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392" name="Rectangle 1"/>
        <xdr:cNvSpPr>
          <a:spLocks noChangeArrowheads="1"/>
        </xdr:cNvSpPr>
      </xdr:nvSpPr>
      <xdr:spPr bwMode="auto">
        <a:xfrm>
          <a:off x="2437534" y="6403398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39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394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39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396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397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398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39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400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0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02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0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04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0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0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407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408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40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410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411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412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41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414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415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416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1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1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41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420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42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422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42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424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42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426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42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428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42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430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43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432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43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434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435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43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437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438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439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440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441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442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44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444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445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44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44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44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44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450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451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45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45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5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5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5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5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5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5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460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0461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462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463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464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0465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466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467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468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046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47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7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7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7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7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47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47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7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7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47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250" name="object49"/>
        <xdr:cNvPicPr preferRelativeResize="0">
          <a:picLocks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480" name="object102"/>
        <xdr:cNvPicPr preferRelativeResize="0">
          <a:picLocks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52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52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2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2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52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052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2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3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53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53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53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53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3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3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3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3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3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4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4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4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54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651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652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653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654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655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656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657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658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659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660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661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662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663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664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665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666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667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668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669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670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671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672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673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674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675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676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677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678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0679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680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681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682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683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684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685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686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687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688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689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0690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691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692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693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694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695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696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697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698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699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700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01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02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03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04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705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706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707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708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709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710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711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712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713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714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15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16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717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71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71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72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72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72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72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72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72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72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72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72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72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73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73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73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073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73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73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73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737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738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739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740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741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742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743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744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745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746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747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748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749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750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751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752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753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54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55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56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57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58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759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760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761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762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763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764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765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766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767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768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769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770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771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772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773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774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775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776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777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78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79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80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81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82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83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84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85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6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787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788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789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790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791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792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793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794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795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796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0797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798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799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00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01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802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803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04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05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06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07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08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09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10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11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812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13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4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5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16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17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18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19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20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21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22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23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824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825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826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827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828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829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830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831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832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833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834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835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836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837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838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839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840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841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0842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843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844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845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846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847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848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849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850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851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852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53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54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855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856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57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58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59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60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61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62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63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64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88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088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88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888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889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0890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891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892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893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089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89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89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89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89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89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90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90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90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090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90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50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50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0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0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50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050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0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0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51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51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51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51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1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1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1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1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1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1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2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2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52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86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86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86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86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86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87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87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87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87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87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87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87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87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87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87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88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88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88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88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88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0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0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0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0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0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1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1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1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091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1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1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91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91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91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91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92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2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2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92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092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2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2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2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2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92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93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3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3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3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3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3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3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3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3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93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94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4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4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4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4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4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4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94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94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4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50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951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95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95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95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95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95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95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95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5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6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6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6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6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6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6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6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6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6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97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97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97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97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97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7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7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97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7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7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8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8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98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98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8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8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8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8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8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8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9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9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09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10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0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0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0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0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0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0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10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10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0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1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1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1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1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1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1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1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1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1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1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2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2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2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2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2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2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2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12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12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12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3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3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3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3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3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3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3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138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3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4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4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4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14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14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4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4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14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14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14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15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5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5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153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154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5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5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57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58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5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6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161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162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6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6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6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66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6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68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6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70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7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72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7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74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7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76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7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78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7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80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181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182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183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84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85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86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87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88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8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9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91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9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9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196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197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9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9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0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0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0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0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0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0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20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120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20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20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21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121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21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21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21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1215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1216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217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218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219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220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221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222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1223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1224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122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48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48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48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48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48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048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48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48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48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49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49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49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49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49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49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49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49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49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49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0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50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99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993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94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95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96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97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98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99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000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001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02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03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04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05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06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07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08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09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10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11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12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13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14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15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16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17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18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19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020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21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22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023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024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025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026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027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28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29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030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031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03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033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3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3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03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03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3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3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40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41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42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43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44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45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046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047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048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049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050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051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052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053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054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055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56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5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5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5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6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6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6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6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6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6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6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6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6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6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7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7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7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7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07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7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76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07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07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07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08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08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8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8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08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08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08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8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8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08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09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9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9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9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9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9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9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9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9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22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22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2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2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3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3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3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3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23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23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3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3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3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3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4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4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4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4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4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4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24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24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24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24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25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25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25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25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25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25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25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25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25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25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26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26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26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26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264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265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6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6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6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6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70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71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7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7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7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7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7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7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280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281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8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83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84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85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8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87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288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289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9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9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9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93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9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95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9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97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9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99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30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301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30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303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30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305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30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307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308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30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310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311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312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313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314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315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31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317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318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31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32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32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32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32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32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32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32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32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32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2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3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3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3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33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133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33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33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33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133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33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34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34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134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134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34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34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34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34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34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34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135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135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135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96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35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5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5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35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35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35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35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36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36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36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36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36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36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36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36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36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36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37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37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37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480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481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82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83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84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85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86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87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488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489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90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91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92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93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94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95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96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97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98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99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00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01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02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03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04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05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06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07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508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09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10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511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512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513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514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515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16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17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518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519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520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521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22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23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524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525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26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27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28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29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30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31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32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33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534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535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536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537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538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539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540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541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542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543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44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45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46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47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48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49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50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51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52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53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54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55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56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57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58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59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60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61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562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63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64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565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566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567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568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569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70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71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572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573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574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75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76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577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578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79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80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81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82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83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84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85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86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694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695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696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697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698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699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00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01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702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703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04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05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06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07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08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09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10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11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12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13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14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15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16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1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1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1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2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2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72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2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2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72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72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72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72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72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3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3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73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73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73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73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3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3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73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73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4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4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4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4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4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4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4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4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74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74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75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75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75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75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5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5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75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75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5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5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6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61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62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63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64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65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66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67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68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69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70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71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72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73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74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75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776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77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78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779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780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781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782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783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84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85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786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787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788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89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90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791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792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93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94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95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96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97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98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9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80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908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909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10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1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12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13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14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1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916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917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1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1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20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2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22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2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24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2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26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2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28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2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30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3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32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3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34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3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936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937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93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939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94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941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942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943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44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4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946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947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94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94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95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95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952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953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95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95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95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95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95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95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6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6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962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963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64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6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66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67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68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6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970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971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7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7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74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7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76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7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78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7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80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8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82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8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84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8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86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8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88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8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990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991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992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993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994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995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996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997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98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9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000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001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00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003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00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005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006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007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00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009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01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011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01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01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01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03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03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03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038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039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040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041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042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043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04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4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4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4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5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5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5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05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05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207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207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07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07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208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208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8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8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208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208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208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208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8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8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9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9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9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9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9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9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209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39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39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9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9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39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39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40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40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40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40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40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40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40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40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40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40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41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41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41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41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41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41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41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1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1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1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2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2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2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42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42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2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2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2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2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2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3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3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3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3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3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43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43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43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43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43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44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44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44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44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44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44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44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44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44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44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45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45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45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45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45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45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45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45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45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45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46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46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46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46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46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46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46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6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6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46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47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7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7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7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7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7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7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47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47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7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8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8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8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9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9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9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9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9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9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9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9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9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9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60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60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60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60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60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60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60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60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60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61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61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61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61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61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61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61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61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61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61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62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62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62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62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62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62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62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62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62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62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63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3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3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3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3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3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3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63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63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3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4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64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64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64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64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64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64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64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64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64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65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65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65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65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65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5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5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5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5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5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6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6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6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6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6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6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66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668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66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67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67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67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67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67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67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67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67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67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67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68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8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8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683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684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8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8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87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88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8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9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691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692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9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0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80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803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80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805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80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807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80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809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81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811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81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813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81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815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81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817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818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81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820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821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822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823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824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825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82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827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828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82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83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83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83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83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83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83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83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3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3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4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4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184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4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4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84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184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84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85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85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185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185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85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85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85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85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85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85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186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186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186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86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86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6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6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86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86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6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7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87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87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87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87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7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7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7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7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87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88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88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88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88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141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142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43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44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45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46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47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48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149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150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51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52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153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154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155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156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157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158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159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160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161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162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163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164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165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166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67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68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169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70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71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172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173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174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175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176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77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78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179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180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81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82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83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84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185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186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87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88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89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90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91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92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93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94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195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196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97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98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99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200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01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02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203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204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05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06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207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20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0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1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1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1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1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1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1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1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1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1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1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2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2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2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22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2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2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22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227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228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229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230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31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32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233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234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235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36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37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238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239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40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41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42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43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44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45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46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47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355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356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35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35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359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360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36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36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363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364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36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36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36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36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36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37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37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37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37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37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37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37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37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37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37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38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38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38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383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384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38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386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387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388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389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390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391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39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393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394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39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39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39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39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399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400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0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0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0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0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0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0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0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0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40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41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41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41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41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41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41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41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41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41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1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2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42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42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42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42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42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42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42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42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42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43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43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43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43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43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43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43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43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43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439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44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44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44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44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44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44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44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44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44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44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45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45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452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453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5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5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5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5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5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5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6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6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6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46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6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6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46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6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6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47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47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47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47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47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47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47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47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47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47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48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48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90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90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90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01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201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201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1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1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202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202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202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202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2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2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2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2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2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2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3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3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203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288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289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290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291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292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293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94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95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296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297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98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99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300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301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302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303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304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305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306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307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308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309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310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311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312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313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314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315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316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317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318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319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320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321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322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323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324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325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326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327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328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329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330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331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332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333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334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335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336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337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338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339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40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41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342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343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344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345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346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347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348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349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350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351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52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53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354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48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48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48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48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48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48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48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48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49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49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49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49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49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49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49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497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49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49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50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50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50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50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50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50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50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50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50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50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51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51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51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51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51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51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51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51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51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51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52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52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73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73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3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3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4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4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4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4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74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74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4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4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74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74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75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75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75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75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75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75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75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75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75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75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76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76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76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76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76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76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76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76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76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76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77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77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77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77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774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775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77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77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77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77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780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781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78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78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78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78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78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78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8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8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790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791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9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93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94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95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9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97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798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799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0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0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80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803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80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805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80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807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80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809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81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811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81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813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81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815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81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817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818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81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820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821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822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823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824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825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82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827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828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82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83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83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83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83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83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83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83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83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83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83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84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4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4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86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86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86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86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86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86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86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87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7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87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7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7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7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87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87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88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88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88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88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8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8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88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88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9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9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89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89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89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89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9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9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9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9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90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90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90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90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90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033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034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055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056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057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058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059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060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061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062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063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064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065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066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067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068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069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070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071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072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073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074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075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09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09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09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0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0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10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0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0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10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10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10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10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10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1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1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11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11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1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1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1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1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11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11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2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2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2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2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2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2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2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2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12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12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3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3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3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3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3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3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13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13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3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3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14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24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4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5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5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5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5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5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5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5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5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5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5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6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6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6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26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6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6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26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267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268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269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270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71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72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273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274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275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76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77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278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279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80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81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82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83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84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85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86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87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522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523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24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2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26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27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28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2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530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531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3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3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34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3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36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3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38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3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40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4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42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4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44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4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546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54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548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54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550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551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552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553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554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555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556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557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558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55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560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561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56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56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56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56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566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567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56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56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57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57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57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57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7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7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57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57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7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7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8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8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8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8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58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58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8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8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8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8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9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9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9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9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9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9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9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9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9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9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60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60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60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60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60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60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606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60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60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60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61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61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61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61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614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61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61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61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61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619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620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62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62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62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62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62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62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62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62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4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65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65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65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65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65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65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65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65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65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65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66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66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6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6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6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6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6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66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66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262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263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63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63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263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263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63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63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263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263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263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264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64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64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64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64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64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64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64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64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266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670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671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672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673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674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675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676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677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678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679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680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681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682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683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684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685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686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687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688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689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690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691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692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693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694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695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696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697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698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699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700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701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702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703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704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705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706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707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708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709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710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711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712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713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714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715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716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717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718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719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720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721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22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23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724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725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726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727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728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729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730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731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732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733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34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35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84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84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84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84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84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84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84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85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85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85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85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85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85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85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85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85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85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86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86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86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88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88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88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88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88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88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88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89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89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89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89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89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89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89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89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89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89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90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90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90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90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904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905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0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0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08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09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1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1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912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913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1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1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16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1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18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1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20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2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22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2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24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2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26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2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28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2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30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3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932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33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34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35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36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37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38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939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4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41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942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943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44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4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946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94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948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949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950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95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952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95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954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95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5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5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958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959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60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6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62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63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64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6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966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967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6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6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70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7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72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7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74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7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76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7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78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7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80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8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82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8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84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8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986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87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988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89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9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91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2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993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94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9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996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9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9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99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0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01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002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00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00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00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00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00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00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00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01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301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301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01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01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301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301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01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01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301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3020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3021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022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023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024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025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026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027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3028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3029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3030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03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03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03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03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03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03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03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03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03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04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04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04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04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04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04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04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04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04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04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05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05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05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053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054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055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056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057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058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059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060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061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062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063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064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065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066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067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068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069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070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071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072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073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074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075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076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077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078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079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080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081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082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083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084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085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086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087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088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089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090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091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09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093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09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09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09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09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09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09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00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01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02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03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04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05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106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107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108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109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110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111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112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113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114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115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16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1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11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11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12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12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12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12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12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12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12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12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12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12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13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13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13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13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13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13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136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13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13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13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14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14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14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14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14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14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314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14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14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14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15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15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15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5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5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5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5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5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5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5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16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16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16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16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16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16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16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16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16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6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17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17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17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17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17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17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17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17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17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18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18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18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18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18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18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18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18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18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18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19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19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19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19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19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19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19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19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198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19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20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0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0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20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20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0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0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0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0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0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1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1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1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213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14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17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18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1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2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21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22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2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2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22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226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22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228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22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230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23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232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23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234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23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236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23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238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23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240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241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242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3243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244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245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246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247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248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24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25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251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25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25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5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5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256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257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5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5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6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6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6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6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6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6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326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326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26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26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327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327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27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27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327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3275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3276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277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278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279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280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281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282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3283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3284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328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28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28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28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28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29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29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29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29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29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29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29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29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29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29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30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30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30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30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30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30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30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307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308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09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10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11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12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13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14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315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316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17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18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19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20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21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22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23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24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325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326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327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328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329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330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331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332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333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334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335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336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337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338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339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340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341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342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343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344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345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346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347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348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349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350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351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352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353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354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355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356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357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358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59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60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361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362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63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64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65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66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67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68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369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370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71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72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7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7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7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7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7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7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37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38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38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38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38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38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38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38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38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38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38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39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39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39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39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39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39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39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39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39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39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40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340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40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40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40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40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40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40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40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40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41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41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41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41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414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415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1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1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18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19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2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2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422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423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2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2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426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42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428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42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430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43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432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43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34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3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36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3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8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40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4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42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43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44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445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446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447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448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449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45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451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452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453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454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45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456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45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458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459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460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46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462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46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464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46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6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6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468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469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70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7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72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73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74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7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476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477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7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7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480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48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482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48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484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48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486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48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88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8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90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9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92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9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94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9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96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7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3498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499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0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01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02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03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04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0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06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0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0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50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51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511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512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51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51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51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51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51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51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51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52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777240</xdr:colOff>
      <xdr:row>4</xdr:row>
      <xdr:rowOff>220980</xdr:rowOff>
    </xdr:from>
    <xdr:to>
      <xdr:col>25</xdr:col>
      <xdr:colOff>38100</xdr:colOff>
      <xdr:row>5</xdr:row>
      <xdr:rowOff>15240</xdr:rowOff>
    </xdr:to>
    <xdr:sp macro="" textlink="">
      <xdr:nvSpPr>
        <xdr:cNvPr id="13521" name="직사각형 25"/>
        <xdr:cNvSpPr>
          <a:spLocks noChangeArrowheads="1"/>
        </xdr:cNvSpPr>
      </xdr:nvSpPr>
      <xdr:spPr>
        <a:xfrm>
          <a:off x="4682490" y="21831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6</xdr:row>
      <xdr:rowOff>220980</xdr:rowOff>
    </xdr:from>
    <xdr:to>
      <xdr:col>25</xdr:col>
      <xdr:colOff>38100</xdr:colOff>
      <xdr:row>7</xdr:row>
      <xdr:rowOff>15240</xdr:rowOff>
    </xdr:to>
    <xdr:sp macro="" textlink="">
      <xdr:nvSpPr>
        <xdr:cNvPr id="13522" name="직사각형 26"/>
        <xdr:cNvSpPr>
          <a:spLocks noChangeArrowheads="1"/>
        </xdr:cNvSpPr>
      </xdr:nvSpPr>
      <xdr:spPr>
        <a:xfrm>
          <a:off x="4682490" y="28117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8</xdr:row>
      <xdr:rowOff>220980</xdr:rowOff>
    </xdr:from>
    <xdr:to>
      <xdr:col>25</xdr:col>
      <xdr:colOff>38100</xdr:colOff>
      <xdr:row>9</xdr:row>
      <xdr:rowOff>15240</xdr:rowOff>
    </xdr:to>
    <xdr:sp macro="" textlink="">
      <xdr:nvSpPr>
        <xdr:cNvPr id="13523" name="직사각형 27"/>
        <xdr:cNvSpPr>
          <a:spLocks noChangeArrowheads="1"/>
        </xdr:cNvSpPr>
      </xdr:nvSpPr>
      <xdr:spPr>
        <a:xfrm>
          <a:off x="4682490" y="34404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8</xdr:row>
      <xdr:rowOff>220980</xdr:rowOff>
    </xdr:from>
    <xdr:to>
      <xdr:col>25</xdr:col>
      <xdr:colOff>38100</xdr:colOff>
      <xdr:row>9</xdr:row>
      <xdr:rowOff>15240</xdr:rowOff>
    </xdr:to>
    <xdr:sp macro="" textlink="">
      <xdr:nvSpPr>
        <xdr:cNvPr id="13524" name="직사각형 28"/>
        <xdr:cNvSpPr>
          <a:spLocks noChangeArrowheads="1"/>
        </xdr:cNvSpPr>
      </xdr:nvSpPr>
      <xdr:spPr>
        <a:xfrm>
          <a:off x="4682490" y="34404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10</xdr:row>
      <xdr:rowOff>220980</xdr:rowOff>
    </xdr:from>
    <xdr:to>
      <xdr:col>25</xdr:col>
      <xdr:colOff>38100</xdr:colOff>
      <xdr:row>11</xdr:row>
      <xdr:rowOff>15240</xdr:rowOff>
    </xdr:to>
    <xdr:sp macro="" textlink="">
      <xdr:nvSpPr>
        <xdr:cNvPr id="13525" name="직사각형 29"/>
        <xdr:cNvSpPr>
          <a:spLocks noChangeArrowheads="1"/>
        </xdr:cNvSpPr>
      </xdr:nvSpPr>
      <xdr:spPr>
        <a:xfrm>
          <a:off x="4682490" y="40690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632460</xdr:colOff>
      <xdr:row>10</xdr:row>
      <xdr:rowOff>220980</xdr:rowOff>
    </xdr:from>
    <xdr:to>
      <xdr:col>24</xdr:col>
      <xdr:colOff>777240</xdr:colOff>
      <xdr:row>11</xdr:row>
      <xdr:rowOff>15240</xdr:rowOff>
    </xdr:to>
    <xdr:sp macro="" textlink="">
      <xdr:nvSpPr>
        <xdr:cNvPr id="13526" name="직사각형 30"/>
        <xdr:cNvSpPr>
          <a:spLocks noChangeArrowheads="1"/>
        </xdr:cNvSpPr>
      </xdr:nvSpPr>
      <xdr:spPr>
        <a:xfrm>
          <a:off x="4537710" y="4069080"/>
          <a:ext cx="1916430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14</xdr:row>
      <xdr:rowOff>220980</xdr:rowOff>
    </xdr:from>
    <xdr:to>
      <xdr:col>25</xdr:col>
      <xdr:colOff>38100</xdr:colOff>
      <xdr:row>15</xdr:row>
      <xdr:rowOff>15240</xdr:rowOff>
    </xdr:to>
    <xdr:sp macro="" textlink="">
      <xdr:nvSpPr>
        <xdr:cNvPr id="13527" name="직사각형 31"/>
        <xdr:cNvSpPr>
          <a:spLocks noChangeArrowheads="1"/>
        </xdr:cNvSpPr>
      </xdr:nvSpPr>
      <xdr:spPr>
        <a:xfrm>
          <a:off x="4682490" y="53263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14</xdr:row>
      <xdr:rowOff>220980</xdr:rowOff>
    </xdr:from>
    <xdr:to>
      <xdr:col>25</xdr:col>
      <xdr:colOff>38100</xdr:colOff>
      <xdr:row>15</xdr:row>
      <xdr:rowOff>15240</xdr:rowOff>
    </xdr:to>
    <xdr:sp macro="" textlink="">
      <xdr:nvSpPr>
        <xdr:cNvPr id="13528" name="직사각형 32"/>
        <xdr:cNvSpPr>
          <a:spLocks noChangeArrowheads="1"/>
        </xdr:cNvSpPr>
      </xdr:nvSpPr>
      <xdr:spPr>
        <a:xfrm>
          <a:off x="4682490" y="53263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16</xdr:row>
      <xdr:rowOff>220980</xdr:rowOff>
    </xdr:from>
    <xdr:to>
      <xdr:col>25</xdr:col>
      <xdr:colOff>38100</xdr:colOff>
      <xdr:row>17</xdr:row>
      <xdr:rowOff>15240</xdr:rowOff>
    </xdr:to>
    <xdr:sp macro="" textlink="">
      <xdr:nvSpPr>
        <xdr:cNvPr id="13529" name="직사각형 33"/>
        <xdr:cNvSpPr>
          <a:spLocks noChangeArrowheads="1"/>
        </xdr:cNvSpPr>
      </xdr:nvSpPr>
      <xdr:spPr>
        <a:xfrm>
          <a:off x="4682490" y="59550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18</xdr:row>
      <xdr:rowOff>266700</xdr:rowOff>
    </xdr:from>
    <xdr:to>
      <xdr:col>25</xdr:col>
      <xdr:colOff>38100</xdr:colOff>
      <xdr:row>19</xdr:row>
      <xdr:rowOff>60960</xdr:rowOff>
    </xdr:to>
    <xdr:sp macro="" textlink="">
      <xdr:nvSpPr>
        <xdr:cNvPr id="13530" name="직사각형 34"/>
        <xdr:cNvSpPr>
          <a:spLocks noChangeArrowheads="1"/>
        </xdr:cNvSpPr>
      </xdr:nvSpPr>
      <xdr:spPr>
        <a:xfrm>
          <a:off x="4682490" y="662940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20</xdr:row>
      <xdr:rowOff>220980</xdr:rowOff>
    </xdr:from>
    <xdr:to>
      <xdr:col>25</xdr:col>
      <xdr:colOff>38100</xdr:colOff>
      <xdr:row>22</xdr:row>
      <xdr:rowOff>15240</xdr:rowOff>
    </xdr:to>
    <xdr:sp macro="" textlink="">
      <xdr:nvSpPr>
        <xdr:cNvPr id="13531" name="직사각형 35"/>
        <xdr:cNvSpPr>
          <a:spLocks noChangeArrowheads="1"/>
        </xdr:cNvSpPr>
      </xdr:nvSpPr>
      <xdr:spPr>
        <a:xfrm>
          <a:off x="4682490" y="7212330"/>
          <a:ext cx="1918335" cy="42291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23</xdr:row>
      <xdr:rowOff>220980</xdr:rowOff>
    </xdr:from>
    <xdr:to>
      <xdr:col>25</xdr:col>
      <xdr:colOff>38100</xdr:colOff>
      <xdr:row>24</xdr:row>
      <xdr:rowOff>15240</xdr:rowOff>
    </xdr:to>
    <xdr:sp macro="" textlink="">
      <xdr:nvSpPr>
        <xdr:cNvPr id="13532" name="직사각형 36"/>
        <xdr:cNvSpPr>
          <a:spLocks noChangeArrowheads="1"/>
        </xdr:cNvSpPr>
      </xdr:nvSpPr>
      <xdr:spPr>
        <a:xfrm>
          <a:off x="4682490" y="81553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23</xdr:row>
      <xdr:rowOff>220980</xdr:rowOff>
    </xdr:from>
    <xdr:to>
      <xdr:col>25</xdr:col>
      <xdr:colOff>38100</xdr:colOff>
      <xdr:row>24</xdr:row>
      <xdr:rowOff>15240</xdr:rowOff>
    </xdr:to>
    <xdr:sp macro="" textlink="">
      <xdr:nvSpPr>
        <xdr:cNvPr id="13533" name="직사각형 37"/>
        <xdr:cNvSpPr>
          <a:spLocks noChangeArrowheads="1"/>
        </xdr:cNvSpPr>
      </xdr:nvSpPr>
      <xdr:spPr>
        <a:xfrm>
          <a:off x="4682490" y="81553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25</xdr:row>
      <xdr:rowOff>220980</xdr:rowOff>
    </xdr:from>
    <xdr:to>
      <xdr:col>25</xdr:col>
      <xdr:colOff>38100</xdr:colOff>
      <xdr:row>26</xdr:row>
      <xdr:rowOff>15240</xdr:rowOff>
    </xdr:to>
    <xdr:sp macro="" textlink="">
      <xdr:nvSpPr>
        <xdr:cNvPr id="13534" name="직사각형 38"/>
        <xdr:cNvSpPr>
          <a:spLocks noChangeArrowheads="1"/>
        </xdr:cNvSpPr>
      </xdr:nvSpPr>
      <xdr:spPr>
        <a:xfrm>
          <a:off x="4682490" y="878395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25</xdr:row>
      <xdr:rowOff>220980</xdr:rowOff>
    </xdr:from>
    <xdr:to>
      <xdr:col>25</xdr:col>
      <xdr:colOff>38100</xdr:colOff>
      <xdr:row>26</xdr:row>
      <xdr:rowOff>15240</xdr:rowOff>
    </xdr:to>
    <xdr:sp macro="" textlink="">
      <xdr:nvSpPr>
        <xdr:cNvPr id="13535" name="직사각형 39"/>
        <xdr:cNvSpPr>
          <a:spLocks noChangeArrowheads="1"/>
        </xdr:cNvSpPr>
      </xdr:nvSpPr>
      <xdr:spPr>
        <a:xfrm>
          <a:off x="4682490" y="878395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27</xdr:row>
      <xdr:rowOff>220980</xdr:rowOff>
    </xdr:from>
    <xdr:to>
      <xdr:col>25</xdr:col>
      <xdr:colOff>38100</xdr:colOff>
      <xdr:row>28</xdr:row>
      <xdr:rowOff>15240</xdr:rowOff>
    </xdr:to>
    <xdr:sp macro="" textlink="">
      <xdr:nvSpPr>
        <xdr:cNvPr id="13536" name="직사각형 40"/>
        <xdr:cNvSpPr>
          <a:spLocks noChangeArrowheads="1"/>
        </xdr:cNvSpPr>
      </xdr:nvSpPr>
      <xdr:spPr>
        <a:xfrm>
          <a:off x="4682490" y="94126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27</xdr:row>
      <xdr:rowOff>220980</xdr:rowOff>
    </xdr:from>
    <xdr:to>
      <xdr:col>25</xdr:col>
      <xdr:colOff>38100</xdr:colOff>
      <xdr:row>28</xdr:row>
      <xdr:rowOff>15240</xdr:rowOff>
    </xdr:to>
    <xdr:sp macro="" textlink="">
      <xdr:nvSpPr>
        <xdr:cNvPr id="13537" name="직사각형 41"/>
        <xdr:cNvSpPr>
          <a:spLocks noChangeArrowheads="1"/>
        </xdr:cNvSpPr>
      </xdr:nvSpPr>
      <xdr:spPr>
        <a:xfrm>
          <a:off x="4682490" y="94126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29</xdr:row>
      <xdr:rowOff>220980</xdr:rowOff>
    </xdr:from>
    <xdr:to>
      <xdr:col>25</xdr:col>
      <xdr:colOff>38100</xdr:colOff>
      <xdr:row>30</xdr:row>
      <xdr:rowOff>15240</xdr:rowOff>
    </xdr:to>
    <xdr:sp macro="" textlink="">
      <xdr:nvSpPr>
        <xdr:cNvPr id="13538" name="직사각형 42"/>
        <xdr:cNvSpPr>
          <a:spLocks noChangeArrowheads="1"/>
        </xdr:cNvSpPr>
      </xdr:nvSpPr>
      <xdr:spPr>
        <a:xfrm>
          <a:off x="4682490" y="1004125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29</xdr:row>
      <xdr:rowOff>129540</xdr:rowOff>
    </xdr:from>
    <xdr:to>
      <xdr:col>25</xdr:col>
      <xdr:colOff>76200</xdr:colOff>
      <xdr:row>29</xdr:row>
      <xdr:rowOff>228600</xdr:rowOff>
    </xdr:to>
    <xdr:sp macro="" textlink="">
      <xdr:nvSpPr>
        <xdr:cNvPr id="13539" name="직사각형 43"/>
        <xdr:cNvSpPr>
          <a:spLocks noChangeArrowheads="1"/>
        </xdr:cNvSpPr>
      </xdr:nvSpPr>
      <xdr:spPr>
        <a:xfrm>
          <a:off x="4682490" y="9949815"/>
          <a:ext cx="1956435" cy="9906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23</xdr:col>
      <xdr:colOff>22860</xdr:colOff>
      <xdr:row>17</xdr:row>
      <xdr:rowOff>281940</xdr:rowOff>
    </xdr:from>
    <xdr:to>
      <xdr:col>25</xdr:col>
      <xdr:colOff>167640</xdr:colOff>
      <xdr:row>18</xdr:row>
      <xdr:rowOff>68580</xdr:rowOff>
    </xdr:to>
    <xdr:sp macro="" textlink="">
      <xdr:nvSpPr>
        <xdr:cNvPr id="13540" name="직사각형 44"/>
        <xdr:cNvSpPr>
          <a:spLocks noChangeArrowheads="1"/>
        </xdr:cNvSpPr>
      </xdr:nvSpPr>
      <xdr:spPr>
        <a:xfrm>
          <a:off x="4813935" y="6330315"/>
          <a:ext cx="1916430" cy="10096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4</xdr:row>
      <xdr:rowOff>220980</xdr:rowOff>
    </xdr:from>
    <xdr:to>
      <xdr:col>25</xdr:col>
      <xdr:colOff>38100</xdr:colOff>
      <xdr:row>5</xdr:row>
      <xdr:rowOff>15240</xdr:rowOff>
    </xdr:to>
    <xdr:sp macro="" textlink="">
      <xdr:nvSpPr>
        <xdr:cNvPr id="13541" name="직사각형 46"/>
        <xdr:cNvSpPr>
          <a:spLocks noChangeArrowheads="1"/>
        </xdr:cNvSpPr>
      </xdr:nvSpPr>
      <xdr:spPr>
        <a:xfrm>
          <a:off x="4682490" y="21831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6</xdr:row>
      <xdr:rowOff>144780</xdr:rowOff>
    </xdr:from>
    <xdr:to>
      <xdr:col>25</xdr:col>
      <xdr:colOff>38100</xdr:colOff>
      <xdr:row>6</xdr:row>
      <xdr:rowOff>259080</xdr:rowOff>
    </xdr:to>
    <xdr:sp macro="" textlink="">
      <xdr:nvSpPr>
        <xdr:cNvPr id="13542" name="직사각형 47"/>
        <xdr:cNvSpPr>
          <a:spLocks noChangeArrowheads="1"/>
        </xdr:cNvSpPr>
      </xdr:nvSpPr>
      <xdr:spPr>
        <a:xfrm>
          <a:off x="4682490" y="2735580"/>
          <a:ext cx="1918335" cy="11430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8</xdr:row>
      <xdr:rowOff>220980</xdr:rowOff>
    </xdr:from>
    <xdr:to>
      <xdr:col>25</xdr:col>
      <xdr:colOff>38100</xdr:colOff>
      <xdr:row>9</xdr:row>
      <xdr:rowOff>15240</xdr:rowOff>
    </xdr:to>
    <xdr:sp macro="" textlink="">
      <xdr:nvSpPr>
        <xdr:cNvPr id="13543" name="직사각형 48"/>
        <xdr:cNvSpPr>
          <a:spLocks noChangeArrowheads="1"/>
        </xdr:cNvSpPr>
      </xdr:nvSpPr>
      <xdr:spPr>
        <a:xfrm>
          <a:off x="4682490" y="34404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8</xdr:row>
      <xdr:rowOff>220980</xdr:rowOff>
    </xdr:from>
    <xdr:to>
      <xdr:col>25</xdr:col>
      <xdr:colOff>38100</xdr:colOff>
      <xdr:row>9</xdr:row>
      <xdr:rowOff>15240</xdr:rowOff>
    </xdr:to>
    <xdr:sp macro="" textlink="">
      <xdr:nvSpPr>
        <xdr:cNvPr id="13544" name="직사각형 49"/>
        <xdr:cNvSpPr>
          <a:spLocks noChangeArrowheads="1"/>
        </xdr:cNvSpPr>
      </xdr:nvSpPr>
      <xdr:spPr>
        <a:xfrm>
          <a:off x="4682490" y="34404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10</xdr:row>
      <xdr:rowOff>220980</xdr:rowOff>
    </xdr:from>
    <xdr:to>
      <xdr:col>25</xdr:col>
      <xdr:colOff>38100</xdr:colOff>
      <xdr:row>11</xdr:row>
      <xdr:rowOff>15240</xdr:rowOff>
    </xdr:to>
    <xdr:sp macro="" textlink="">
      <xdr:nvSpPr>
        <xdr:cNvPr id="13545" name="직사각형 50"/>
        <xdr:cNvSpPr>
          <a:spLocks noChangeArrowheads="1"/>
        </xdr:cNvSpPr>
      </xdr:nvSpPr>
      <xdr:spPr>
        <a:xfrm>
          <a:off x="4682490" y="40690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632460</xdr:colOff>
      <xdr:row>10</xdr:row>
      <xdr:rowOff>220980</xdr:rowOff>
    </xdr:from>
    <xdr:to>
      <xdr:col>24</xdr:col>
      <xdr:colOff>777240</xdr:colOff>
      <xdr:row>11</xdr:row>
      <xdr:rowOff>15240</xdr:rowOff>
    </xdr:to>
    <xdr:sp macro="" textlink="">
      <xdr:nvSpPr>
        <xdr:cNvPr id="13546" name="직사각형 51"/>
        <xdr:cNvSpPr>
          <a:spLocks noChangeArrowheads="1"/>
        </xdr:cNvSpPr>
      </xdr:nvSpPr>
      <xdr:spPr>
        <a:xfrm>
          <a:off x="4537710" y="4069080"/>
          <a:ext cx="1916430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14</xdr:row>
      <xdr:rowOff>220980</xdr:rowOff>
    </xdr:from>
    <xdr:to>
      <xdr:col>25</xdr:col>
      <xdr:colOff>38100</xdr:colOff>
      <xdr:row>15</xdr:row>
      <xdr:rowOff>15240</xdr:rowOff>
    </xdr:to>
    <xdr:sp macro="" textlink="">
      <xdr:nvSpPr>
        <xdr:cNvPr id="13547" name="직사각형 52"/>
        <xdr:cNvSpPr>
          <a:spLocks noChangeArrowheads="1"/>
        </xdr:cNvSpPr>
      </xdr:nvSpPr>
      <xdr:spPr>
        <a:xfrm>
          <a:off x="4682490" y="53263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14</xdr:row>
      <xdr:rowOff>220980</xdr:rowOff>
    </xdr:from>
    <xdr:to>
      <xdr:col>25</xdr:col>
      <xdr:colOff>38100</xdr:colOff>
      <xdr:row>15</xdr:row>
      <xdr:rowOff>15240</xdr:rowOff>
    </xdr:to>
    <xdr:sp macro="" textlink="">
      <xdr:nvSpPr>
        <xdr:cNvPr id="13548" name="직사각형 53"/>
        <xdr:cNvSpPr>
          <a:spLocks noChangeArrowheads="1"/>
        </xdr:cNvSpPr>
      </xdr:nvSpPr>
      <xdr:spPr>
        <a:xfrm>
          <a:off x="4682490" y="53263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16</xdr:row>
      <xdr:rowOff>220980</xdr:rowOff>
    </xdr:from>
    <xdr:to>
      <xdr:col>25</xdr:col>
      <xdr:colOff>38100</xdr:colOff>
      <xdr:row>17</xdr:row>
      <xdr:rowOff>15240</xdr:rowOff>
    </xdr:to>
    <xdr:sp macro="" textlink="">
      <xdr:nvSpPr>
        <xdr:cNvPr id="13549" name="직사각형 54"/>
        <xdr:cNvSpPr>
          <a:spLocks noChangeArrowheads="1"/>
        </xdr:cNvSpPr>
      </xdr:nvSpPr>
      <xdr:spPr>
        <a:xfrm>
          <a:off x="4682490" y="59550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18</xdr:row>
      <xdr:rowOff>266700</xdr:rowOff>
    </xdr:from>
    <xdr:to>
      <xdr:col>25</xdr:col>
      <xdr:colOff>38100</xdr:colOff>
      <xdr:row>19</xdr:row>
      <xdr:rowOff>60960</xdr:rowOff>
    </xdr:to>
    <xdr:sp macro="" textlink="">
      <xdr:nvSpPr>
        <xdr:cNvPr id="13550" name="직사각형 55"/>
        <xdr:cNvSpPr>
          <a:spLocks noChangeArrowheads="1"/>
        </xdr:cNvSpPr>
      </xdr:nvSpPr>
      <xdr:spPr>
        <a:xfrm>
          <a:off x="4682490" y="662940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20</xdr:row>
      <xdr:rowOff>220980</xdr:rowOff>
    </xdr:from>
    <xdr:to>
      <xdr:col>25</xdr:col>
      <xdr:colOff>38100</xdr:colOff>
      <xdr:row>22</xdr:row>
      <xdr:rowOff>15240</xdr:rowOff>
    </xdr:to>
    <xdr:sp macro="" textlink="">
      <xdr:nvSpPr>
        <xdr:cNvPr id="13551" name="직사각형 56"/>
        <xdr:cNvSpPr>
          <a:spLocks noChangeArrowheads="1"/>
        </xdr:cNvSpPr>
      </xdr:nvSpPr>
      <xdr:spPr>
        <a:xfrm>
          <a:off x="4682490" y="7212330"/>
          <a:ext cx="1918335" cy="42291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23</xdr:row>
      <xdr:rowOff>220980</xdr:rowOff>
    </xdr:from>
    <xdr:to>
      <xdr:col>25</xdr:col>
      <xdr:colOff>38100</xdr:colOff>
      <xdr:row>24</xdr:row>
      <xdr:rowOff>15240</xdr:rowOff>
    </xdr:to>
    <xdr:sp macro="" textlink="">
      <xdr:nvSpPr>
        <xdr:cNvPr id="13552" name="직사각형 57"/>
        <xdr:cNvSpPr>
          <a:spLocks noChangeArrowheads="1"/>
        </xdr:cNvSpPr>
      </xdr:nvSpPr>
      <xdr:spPr>
        <a:xfrm>
          <a:off x="4682490" y="81553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23</xdr:row>
      <xdr:rowOff>220980</xdr:rowOff>
    </xdr:from>
    <xdr:to>
      <xdr:col>25</xdr:col>
      <xdr:colOff>38100</xdr:colOff>
      <xdr:row>24</xdr:row>
      <xdr:rowOff>15240</xdr:rowOff>
    </xdr:to>
    <xdr:sp macro="" textlink="">
      <xdr:nvSpPr>
        <xdr:cNvPr id="13553" name="직사각형 58"/>
        <xdr:cNvSpPr>
          <a:spLocks noChangeArrowheads="1"/>
        </xdr:cNvSpPr>
      </xdr:nvSpPr>
      <xdr:spPr>
        <a:xfrm>
          <a:off x="4682490" y="81553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25</xdr:row>
      <xdr:rowOff>220980</xdr:rowOff>
    </xdr:from>
    <xdr:to>
      <xdr:col>25</xdr:col>
      <xdr:colOff>38100</xdr:colOff>
      <xdr:row>26</xdr:row>
      <xdr:rowOff>15240</xdr:rowOff>
    </xdr:to>
    <xdr:sp macro="" textlink="">
      <xdr:nvSpPr>
        <xdr:cNvPr id="13554" name="직사각형 59"/>
        <xdr:cNvSpPr>
          <a:spLocks noChangeArrowheads="1"/>
        </xdr:cNvSpPr>
      </xdr:nvSpPr>
      <xdr:spPr>
        <a:xfrm>
          <a:off x="4682490" y="878395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25</xdr:row>
      <xdr:rowOff>160020</xdr:rowOff>
    </xdr:from>
    <xdr:to>
      <xdr:col>25</xdr:col>
      <xdr:colOff>38100</xdr:colOff>
      <xdr:row>25</xdr:row>
      <xdr:rowOff>274320</xdr:rowOff>
    </xdr:to>
    <xdr:sp macro="" textlink="">
      <xdr:nvSpPr>
        <xdr:cNvPr id="13555" name="직사각형 60"/>
        <xdr:cNvSpPr>
          <a:spLocks noChangeArrowheads="1"/>
        </xdr:cNvSpPr>
      </xdr:nvSpPr>
      <xdr:spPr>
        <a:xfrm>
          <a:off x="4682490" y="8722995"/>
          <a:ext cx="1918335" cy="11430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27</xdr:row>
      <xdr:rowOff>220980</xdr:rowOff>
    </xdr:from>
    <xdr:to>
      <xdr:col>25</xdr:col>
      <xdr:colOff>38100</xdr:colOff>
      <xdr:row>28</xdr:row>
      <xdr:rowOff>15240</xdr:rowOff>
    </xdr:to>
    <xdr:sp macro="" textlink="">
      <xdr:nvSpPr>
        <xdr:cNvPr id="13556" name="직사각형 61"/>
        <xdr:cNvSpPr>
          <a:spLocks noChangeArrowheads="1"/>
        </xdr:cNvSpPr>
      </xdr:nvSpPr>
      <xdr:spPr>
        <a:xfrm>
          <a:off x="4682490" y="94126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27</xdr:row>
      <xdr:rowOff>220980</xdr:rowOff>
    </xdr:from>
    <xdr:to>
      <xdr:col>25</xdr:col>
      <xdr:colOff>38100</xdr:colOff>
      <xdr:row>28</xdr:row>
      <xdr:rowOff>15240</xdr:rowOff>
    </xdr:to>
    <xdr:sp macro="" textlink="">
      <xdr:nvSpPr>
        <xdr:cNvPr id="13557" name="직사각형 62"/>
        <xdr:cNvSpPr>
          <a:spLocks noChangeArrowheads="1"/>
        </xdr:cNvSpPr>
      </xdr:nvSpPr>
      <xdr:spPr>
        <a:xfrm>
          <a:off x="4682490" y="94126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29</xdr:row>
      <xdr:rowOff>220980</xdr:rowOff>
    </xdr:from>
    <xdr:to>
      <xdr:col>25</xdr:col>
      <xdr:colOff>38100</xdr:colOff>
      <xdr:row>30</xdr:row>
      <xdr:rowOff>15240</xdr:rowOff>
    </xdr:to>
    <xdr:sp macro="" textlink="">
      <xdr:nvSpPr>
        <xdr:cNvPr id="13558" name="직사각형 63"/>
        <xdr:cNvSpPr>
          <a:spLocks noChangeArrowheads="1"/>
        </xdr:cNvSpPr>
      </xdr:nvSpPr>
      <xdr:spPr>
        <a:xfrm>
          <a:off x="4682490" y="1004125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29</xdr:row>
      <xdr:rowOff>129540</xdr:rowOff>
    </xdr:from>
    <xdr:to>
      <xdr:col>25</xdr:col>
      <xdr:colOff>76200</xdr:colOff>
      <xdr:row>29</xdr:row>
      <xdr:rowOff>228600</xdr:rowOff>
    </xdr:to>
    <xdr:sp macro="" textlink="">
      <xdr:nvSpPr>
        <xdr:cNvPr id="13559" name="직사각형 64"/>
        <xdr:cNvSpPr>
          <a:spLocks noChangeArrowheads="1"/>
        </xdr:cNvSpPr>
      </xdr:nvSpPr>
      <xdr:spPr>
        <a:xfrm>
          <a:off x="4682490" y="9949815"/>
          <a:ext cx="1956435" cy="9906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23</xdr:col>
      <xdr:colOff>22860</xdr:colOff>
      <xdr:row>17</xdr:row>
      <xdr:rowOff>281940</xdr:rowOff>
    </xdr:from>
    <xdr:to>
      <xdr:col>25</xdr:col>
      <xdr:colOff>167640</xdr:colOff>
      <xdr:row>18</xdr:row>
      <xdr:rowOff>68580</xdr:rowOff>
    </xdr:to>
    <xdr:sp macro="" textlink="">
      <xdr:nvSpPr>
        <xdr:cNvPr id="13560" name="직사각형 65"/>
        <xdr:cNvSpPr>
          <a:spLocks noChangeArrowheads="1"/>
        </xdr:cNvSpPr>
      </xdr:nvSpPr>
      <xdr:spPr>
        <a:xfrm>
          <a:off x="4813935" y="6330315"/>
          <a:ext cx="1916430" cy="10096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56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56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56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56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56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56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56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56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56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57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57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57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57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57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57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57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57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57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57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58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58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58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583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584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585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586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587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588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589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590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591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592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593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594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595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596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597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598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599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00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01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02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03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04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05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06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07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08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09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610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11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12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613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614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615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616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617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18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19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620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621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62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623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2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2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62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62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2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2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30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31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32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33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34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35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636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637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638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639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640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641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642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643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644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645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46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4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64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64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65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65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65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65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5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5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5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5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5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5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6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6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6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6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66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6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66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66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66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66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67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67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7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7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67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67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367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7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7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67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68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8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8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8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8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8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8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8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8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689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690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691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692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93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94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695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696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697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698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699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0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01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02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03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04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05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06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07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08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09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10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11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12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13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14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15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16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717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718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719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720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721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722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723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724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25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26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727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728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29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30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31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32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733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734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35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36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37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38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39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40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41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42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43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44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5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6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47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48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49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50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751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752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53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54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55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56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57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58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59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60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61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62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63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64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65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66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67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68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69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70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771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772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3773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774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775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776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3777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778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79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80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781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82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83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84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85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786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787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88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89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90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91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92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93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94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95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79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79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79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79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80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80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80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80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80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80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80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80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80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80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81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81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81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81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81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81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81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817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818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819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820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821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822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823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824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825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826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27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28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829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830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831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832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833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834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835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836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837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838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839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840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841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842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843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844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845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846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847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848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849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850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851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852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853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854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855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856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857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858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859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860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861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862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863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864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865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866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867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868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69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70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871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872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873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874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875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876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877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878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879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880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81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82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88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88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88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88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88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88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88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89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89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89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89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89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89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89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89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89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89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90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90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90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90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90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90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90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90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90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90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91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391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91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91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91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91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91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91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91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91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92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92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92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92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924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925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926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927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928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929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30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31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932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933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34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35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936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937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938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939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940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941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42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43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44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45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6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7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48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49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50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51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952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953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954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955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956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957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958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959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960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961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962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963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964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965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966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967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968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969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970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971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972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973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974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975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76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77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978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979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980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981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982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983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84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85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986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987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88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89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990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991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992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993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994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995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96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97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98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99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000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001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002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003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004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005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6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07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008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09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10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11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12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13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14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15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016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017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018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019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020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021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022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023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024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025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026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027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028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029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030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05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05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05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05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05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05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05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06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06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06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06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06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06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06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06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06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06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07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07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07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07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074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075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076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077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078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079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080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081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082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083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084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085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086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087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088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089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090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091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092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093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094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095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096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09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09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09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10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10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10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10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10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10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10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10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10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10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11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11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11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411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11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11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11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11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11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11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12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12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12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12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12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12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2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2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12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12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13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13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13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13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13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13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13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13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3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3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14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141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142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143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144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145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146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147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148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149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150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151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152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153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154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155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156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157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158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159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160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161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162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163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164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165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166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167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168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169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170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171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172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173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174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175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176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177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178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7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8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181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182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183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184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185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186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187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188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189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190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191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192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193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194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195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196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197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198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199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200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201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202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203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204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205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206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207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208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209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210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211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212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213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214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215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216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217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218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219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220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221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222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223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224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225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226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227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228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29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30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1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2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33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34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35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36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37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38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239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240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241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242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243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244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5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6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247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248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249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250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251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252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253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254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255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256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257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258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259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260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261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262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263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264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265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266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267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268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269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270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271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272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273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274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275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276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277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278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279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280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281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82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83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84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85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86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87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03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03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03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03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03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03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03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03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03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04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04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04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04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04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04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04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04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04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04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05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05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05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288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289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290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291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292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293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294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295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296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297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298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299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300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301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302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303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304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305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306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307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308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309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310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311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312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313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314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315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316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317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318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319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320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321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322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323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324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325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4326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327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328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329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330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331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332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333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334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335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336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337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338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39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40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341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342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343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344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345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346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347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348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349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350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51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52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35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35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35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35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35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35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35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36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36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36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36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36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36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36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36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36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36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37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37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37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37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37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37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37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37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37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37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38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38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38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38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38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38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38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38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38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38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39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39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9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9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394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395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96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97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398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399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400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401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402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403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04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05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406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407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408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409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410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411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412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413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414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415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416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417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418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419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420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421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422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423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424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425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426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427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428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429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430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431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432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433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434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435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436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437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438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439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440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441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442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443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444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445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46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47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448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449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450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451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452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453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454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455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456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457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58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59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460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461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462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463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464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465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466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467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468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469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470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471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472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473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474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475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476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477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478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479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480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481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482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483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484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485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486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487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488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489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490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491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492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493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494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495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496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497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498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99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00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50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50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50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50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50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50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50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50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50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51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51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51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51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51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51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51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51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51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51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52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2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52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523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524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525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526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527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528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529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530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531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32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33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534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535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536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537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538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539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540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541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542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543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544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545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546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547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548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549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550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551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552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553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554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555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556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557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558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559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560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4561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56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563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56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56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56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56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56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56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570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571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572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573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74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75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576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577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578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579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580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581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582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583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584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585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86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8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58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58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59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59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59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59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59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59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59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59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59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59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60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60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60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60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60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60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606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60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60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60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61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61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61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61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61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61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61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61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61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61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62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62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62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62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62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62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62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62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62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629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630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31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32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33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34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35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36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637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638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39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40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41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42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43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44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5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6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47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48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49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50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51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52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653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654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655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656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657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658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659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660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661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662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663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664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665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666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667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668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669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670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671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672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673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674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675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676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677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678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679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680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81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82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683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684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85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86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87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88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89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90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691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692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93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94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95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96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97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98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99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700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701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702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703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704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5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6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07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08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09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10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11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12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713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14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15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716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717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718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719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720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721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722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723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724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725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726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727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728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729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730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731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732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733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734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735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73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73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73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73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74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74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74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74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74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74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74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74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74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74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75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75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75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75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75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75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75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757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758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759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760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761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762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763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764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765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766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767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768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769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770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771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772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773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774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775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776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777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778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779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780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781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782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783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784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785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786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787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788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789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790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791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792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793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794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795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4796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797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798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799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800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801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802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803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804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805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806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807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808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09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10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811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812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813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814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815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816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817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818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819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820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21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22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82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82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82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82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82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82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82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83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83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83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83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83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83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83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83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83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83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84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84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84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84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84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84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84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84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84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84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85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85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85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85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85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85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85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85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85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85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86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86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6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6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864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865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866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867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868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869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70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71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872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873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874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875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876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877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878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879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880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881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882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883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884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885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886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887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888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889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890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891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892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893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894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895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896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97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98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99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900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901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902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903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904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905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906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907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8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09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10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11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12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13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14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15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16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17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918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919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920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921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922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923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924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925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926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927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28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29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930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931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932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933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934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935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936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937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938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939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940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941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942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943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944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945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946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947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948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949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950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951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952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953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954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955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956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957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958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959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960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61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62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63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64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65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66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7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8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69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70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97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97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97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97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97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97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97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97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97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98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98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98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98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98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98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98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98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98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98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99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99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99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99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99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99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99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99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99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99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00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00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00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00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00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00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00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00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00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00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01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01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01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013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014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015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016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017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018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019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020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021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022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23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24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025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026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027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028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029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030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031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032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033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034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035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036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037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038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039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040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041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42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43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044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045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046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047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048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049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050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051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052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053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054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055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056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057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058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059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060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061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062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063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064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65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66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067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068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069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070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071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072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073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074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075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076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77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78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079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080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081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082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083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084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085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086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087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088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089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090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091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092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093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094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095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96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97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098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099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100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101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102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103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104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105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106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107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108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109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110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111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112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113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114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115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116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117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118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119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120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121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122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123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124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125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126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127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128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129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30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31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132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133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134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135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136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137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138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139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140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141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42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43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44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45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146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147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148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149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150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151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152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153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154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155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156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157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158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159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160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161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162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163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164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165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166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167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168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169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170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171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72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73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174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175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176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177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178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179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180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181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182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183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84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85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186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187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188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189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190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191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192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193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194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195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96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97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98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99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200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201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202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203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204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205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206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207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208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209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210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211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212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213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214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215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216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217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218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219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220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221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222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223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224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225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226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22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228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229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230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231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232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233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234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235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236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237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238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239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240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241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242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243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244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245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246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24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248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249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250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251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252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253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254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255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256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257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258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259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260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261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262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263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264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265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266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267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268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269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270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271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272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273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274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275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276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277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278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279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280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281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282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283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284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285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286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287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288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289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290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291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292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293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294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295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296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297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298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299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00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01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302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303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304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305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306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307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308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309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310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311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12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13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314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315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316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317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318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319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320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321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322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323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324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325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326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327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328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329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330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331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332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333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334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335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336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337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338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339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340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341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342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343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344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345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346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347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348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349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350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351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352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53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54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355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356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357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358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359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360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361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362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363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364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365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366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67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68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369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370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371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372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373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374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375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376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377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378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379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380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381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382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383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384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385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386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387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388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389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390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391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392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393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394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395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396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397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398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399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400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401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402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403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404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405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406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07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08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409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410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411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412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413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414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415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416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417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418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19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20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421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422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423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424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425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426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427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428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429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430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431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432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433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434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435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436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437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438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439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440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441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442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443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444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445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446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447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448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449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450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451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452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453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454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455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456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457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458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459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60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61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50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50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50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50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50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50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51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51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51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51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51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51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51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51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51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51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52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52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52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52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52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52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52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52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52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52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53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53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53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53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53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3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3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53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53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53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54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4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4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4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4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54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54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54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54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54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55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55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55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55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55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55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55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55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55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55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56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56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56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56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56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56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56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56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56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56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57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57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57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57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57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57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57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7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7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57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58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58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58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58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58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58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58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58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58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8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90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591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59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59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59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9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9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9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9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59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60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60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60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60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60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60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60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607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60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60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61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61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61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61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61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61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61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61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61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61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62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62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62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62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62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62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62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62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62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62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63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63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632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633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634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635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636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637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638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639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640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641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42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43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644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645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46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47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648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649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650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651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652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653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654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655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656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657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658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659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660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661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662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663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664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665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666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667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668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669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670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671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672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673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674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675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676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677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678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679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680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681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682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683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84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85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686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687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688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689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690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691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692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693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694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695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96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97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698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699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700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701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702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703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704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705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706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707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708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709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710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711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712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713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714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715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716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717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718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719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720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721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722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723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724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725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726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727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728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729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730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731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732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733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734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735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736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737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738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46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46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46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46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46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46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46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46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47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47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47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47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47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47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47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47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47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47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48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48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48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483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484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485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486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487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488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489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490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491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492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493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494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495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496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497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498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499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00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01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02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503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739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740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741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742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743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744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745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746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747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748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749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750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751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752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753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754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755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756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757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758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759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760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761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762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763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764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765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766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767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768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769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70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71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772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773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774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775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776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777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778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779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780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781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82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83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784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785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786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787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788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789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790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791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792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793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794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795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796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797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798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799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800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801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802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803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804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805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806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807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808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809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810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811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812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813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814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815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816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817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818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819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820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821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822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823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824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825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826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827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828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829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830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831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832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833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834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35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36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837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838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839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840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41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42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843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844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845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846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847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848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849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850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851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852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853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854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855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856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857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858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859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860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861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862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863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864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865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866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867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868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869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870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871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872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873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874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875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876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77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78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879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880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881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882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883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884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885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886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887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888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89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90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891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892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893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894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95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96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897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898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899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900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901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902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903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904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905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906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907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908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909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910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911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912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913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914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915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916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917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918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919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920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921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922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923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924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925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926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927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928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929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930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931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93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93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93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93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93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93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93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93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94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94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94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94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94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94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94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94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94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94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95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95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95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953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954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955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956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957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958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959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960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961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962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963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964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965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966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967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968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969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970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971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972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973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974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975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976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977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978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979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980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981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982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983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984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985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986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987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988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989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990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991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992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993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994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995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996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997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998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999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000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001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002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003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004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005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006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007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008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009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010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011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012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013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014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015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016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017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018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019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020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021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022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023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024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025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026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027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028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029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030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031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032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033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034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035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036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037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038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039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040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041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042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043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044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045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046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6047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048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049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050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051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052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053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054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055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056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057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058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059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060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061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062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063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064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065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066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067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068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16069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070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071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072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073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074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075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076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077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78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79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080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081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082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083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084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085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086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087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16088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089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090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091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092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093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094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095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096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097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098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099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100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101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102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103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104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16105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106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107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108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109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110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111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12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13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114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115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116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117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118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119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120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121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122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16123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24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25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126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127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128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129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130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131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132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133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34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35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136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137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138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139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140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141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16142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143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6144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145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146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147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6148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149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150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151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152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153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154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155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156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157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16158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159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160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161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162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163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164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65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66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167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168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169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170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171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172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173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174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175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16176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77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78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179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180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181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182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183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184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185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186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87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88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189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190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191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192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193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194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16195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196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197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198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199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200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201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202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203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204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205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206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207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208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209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210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211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16212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213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214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215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216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217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218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19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20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221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222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223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224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225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226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227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228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229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16230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31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32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233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234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235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236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237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238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239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240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41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42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243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244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245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246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247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248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16249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250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6251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252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253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254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6255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256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257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258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259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260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261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262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263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264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16265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266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267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268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269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270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271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72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73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274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275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276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277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278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279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280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281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282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283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84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85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286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287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288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289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290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291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292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293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94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95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296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297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298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299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300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301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302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303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304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305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306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307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308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309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310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311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312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313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314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315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316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317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318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319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320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321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322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323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324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325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326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327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328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329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330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331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332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333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334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335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336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337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338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339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340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341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342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343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344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345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346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347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348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349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350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351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352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353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354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355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356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357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6358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359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360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361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363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364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365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366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367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368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369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370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371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372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373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374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375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376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377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378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379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380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36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381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382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383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384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385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386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387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388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389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6390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391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392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393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394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395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396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397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398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399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400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401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402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403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404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405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406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407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408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409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410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411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412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413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414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415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416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417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418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419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420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421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422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423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424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425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426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427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428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429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430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431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432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433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434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435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436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437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438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439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6440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441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442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443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444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445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446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447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448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449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450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451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452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453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454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455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456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457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458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459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460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461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462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463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464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465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466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467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46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46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47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47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47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47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47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47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47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47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47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47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48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48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48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48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48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48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48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487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488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489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490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491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492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493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494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6495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496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497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498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499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500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501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502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503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504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505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506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507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508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509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510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511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512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513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514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515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516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517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518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519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520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521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522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523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524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525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526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527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528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529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530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531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32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33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534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535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536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537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538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539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540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541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542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543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544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545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546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547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548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549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550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551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552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553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554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555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556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557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558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559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560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561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562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563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564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565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566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567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568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569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570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571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572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573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574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575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576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577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578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579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580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581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582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583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584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585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86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87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588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589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590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591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593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594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595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6596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597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598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599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600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601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602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603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604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605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606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607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608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609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610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611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612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613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614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59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1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1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1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1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61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62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62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62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62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662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62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62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62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62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62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63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63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63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63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63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63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63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63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63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63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64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64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64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64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64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64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64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64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64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64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65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65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65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65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65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65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65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65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65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65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66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66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66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66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66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66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66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66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66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66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67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67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67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67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667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67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67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67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67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67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68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68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68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68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68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68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68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68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68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68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69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69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69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69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69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69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69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69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69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69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700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701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70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70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70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70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70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70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70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70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71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71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71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71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71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71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71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717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71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71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72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72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72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72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72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72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72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72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72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672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73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73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73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73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73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73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73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73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73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73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74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74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742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743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744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745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746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747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748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749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750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751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752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753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754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755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756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757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758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759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760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761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762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763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764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765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766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767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768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769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770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771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772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773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774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775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776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777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778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779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780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781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782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783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784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785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786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787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788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789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790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791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792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793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794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795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796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797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798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799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800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801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802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803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804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805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806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807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808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809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810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811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812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813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814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815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816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817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818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819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820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821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22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23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824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825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6826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827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828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829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6830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831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832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833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834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835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836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837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838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839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840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841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842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843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844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845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846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847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848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84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85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85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85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85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85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85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85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85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85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685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86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86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86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6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6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6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6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6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6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6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870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871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872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873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874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875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876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877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878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879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880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881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882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883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884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885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886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887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888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889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890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891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892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893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894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895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896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897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898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899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900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901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902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903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904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905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906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907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908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6909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910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911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912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913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914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915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916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917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918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919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920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921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922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923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924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925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926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927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928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929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930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931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932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933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934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935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936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937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938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939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940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941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942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943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944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945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946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947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948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949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950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951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952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953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954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956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957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958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959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960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961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962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963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6964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965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966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967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968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969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970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971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972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973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974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975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976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977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978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979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980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981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982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983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984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985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986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987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988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989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990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991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992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993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994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995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996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997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998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999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000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001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002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003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004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005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006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007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008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009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010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7011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012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013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014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015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7016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017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018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019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020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021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022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023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024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025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026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027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028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29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30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031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032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033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034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035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036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037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038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039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040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41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42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043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044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045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046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047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048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049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050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051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052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053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054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055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056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057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058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059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060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7061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062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063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064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7065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066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067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068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210416</xdr:rowOff>
    </xdr:from>
    <xdr:to>
      <xdr:col>16</xdr:col>
      <xdr:colOff>38100</xdr:colOff>
      <xdr:row>19</xdr:row>
      <xdr:rowOff>866</xdr:rowOff>
    </xdr:to>
    <xdr:sp macro="" textlink="">
      <xdr:nvSpPr>
        <xdr:cNvPr id="17069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73116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070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071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072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073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074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075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076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077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078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079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080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081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82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83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95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08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08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08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08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08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08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09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709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709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709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709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09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09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09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09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09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10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10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10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710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7104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7105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106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107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108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109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110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111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7112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7113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114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115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116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117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118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119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120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121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122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123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124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125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126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12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12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12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13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13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713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13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13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713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713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713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713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713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14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14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714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714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714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714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14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14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714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714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15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15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15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15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15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15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15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15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715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715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16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16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16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16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16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16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716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716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16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16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17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171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172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173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174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175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176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177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178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179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180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181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182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183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184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185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7186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187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188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7189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7190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7191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7192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7193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194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195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7196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7197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7198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199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200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7201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7202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203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204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205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206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207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208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20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21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21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21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21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21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21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21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21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21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21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22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22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22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22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22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22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22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22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22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22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23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23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23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23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23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23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23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23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23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239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240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241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242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243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244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7245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246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247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248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249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7250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251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252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25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254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255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256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257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258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259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260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261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262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26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26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265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266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267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268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269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270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271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272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273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274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27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27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277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278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279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280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281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282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283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284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285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286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287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288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289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290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291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292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293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294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7295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296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297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298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7299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300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301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302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303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304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305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306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307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308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309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310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311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312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313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314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315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31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31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318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319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320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321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322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323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324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325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7326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7327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732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732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33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33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33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33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33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33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33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33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733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33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34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34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34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34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34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34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34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734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734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734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735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35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35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35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35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35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35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35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35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735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360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361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362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363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364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365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366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367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7368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7369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7370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7371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372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373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374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375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376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377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378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379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7380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7381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7382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383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384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385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386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387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388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7389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7390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391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392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393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394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395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396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397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398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399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400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401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402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403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404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405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406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407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408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7409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410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411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7412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7413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7414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7415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416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417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7418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7419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420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421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7422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7423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424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425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426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427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428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429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430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431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7432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7433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434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435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436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437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438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439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7440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7441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442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443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444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445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446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447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448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449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450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451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452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453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454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455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456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457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458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459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7460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461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462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7463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746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746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746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46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46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746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47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47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747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747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47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47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47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47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47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47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48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48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482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483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48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485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486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487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48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489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490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491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49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49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49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495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49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497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49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499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50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501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50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503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50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505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50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507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50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509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510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511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512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513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514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515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7516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517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518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519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520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7521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522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523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524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525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526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527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528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529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530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531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532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533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53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53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536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537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538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539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540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541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542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543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544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545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54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54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548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549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550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551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552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553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554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555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556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557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558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559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560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561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562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563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564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565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7566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567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568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569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7570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571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572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573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574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575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576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577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578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579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580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581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582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583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584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585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586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58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58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58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59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59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59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59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59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59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59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759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759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759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760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60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60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60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60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60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60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60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60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760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610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611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612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613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614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615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616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617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7618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7619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7620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7621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622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623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624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625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626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627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628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629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7630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7631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7632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633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634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635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636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637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638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7639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7640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641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642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643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644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645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646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647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648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649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650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651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652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653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654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655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656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657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658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7659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660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661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7662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7663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7664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7665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666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667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7668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7669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670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671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7672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7673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674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675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676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677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678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679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680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681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7682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7683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684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685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686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687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688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689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7690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7691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692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693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694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7695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696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7697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698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7699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700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7701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702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7703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704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7705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706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7707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708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7709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7710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711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7712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7713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771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771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771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71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771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771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72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772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772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772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72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772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772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8</xdr:col>
      <xdr:colOff>12122</xdr:colOff>
      <xdr:row>30</xdr:row>
      <xdr:rowOff>32039</xdr:rowOff>
    </xdr:from>
    <xdr:to>
      <xdr:col>10</xdr:col>
      <xdr:colOff>426027</xdr:colOff>
      <xdr:row>31</xdr:row>
      <xdr:rowOff>134217</xdr:rowOff>
    </xdr:to>
    <xdr:pic>
      <xdr:nvPicPr>
        <xdr:cNvPr id="1772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45722" y="10166639"/>
          <a:ext cx="2223655" cy="416503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72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772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73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73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732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733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73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735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736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737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73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739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740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741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74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74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74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745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74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747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74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749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75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751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75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753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75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755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75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757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75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759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760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761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762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763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764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765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7766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767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768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769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770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7771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772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773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774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775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776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777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778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779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780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781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782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783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78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78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786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787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788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789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790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791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792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793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794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795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79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79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798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799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800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801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802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803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804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805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806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807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808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809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810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811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812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813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814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815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7816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817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818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819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7820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821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822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823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824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825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826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827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828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829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830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831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832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833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834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835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836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3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3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839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840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841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842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843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844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845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846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847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848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4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5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851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852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853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854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855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856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857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858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859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860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861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862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863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864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865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866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867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868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869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870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871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872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7873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874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875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876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877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7878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879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880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881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882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883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884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885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886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887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888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889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890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9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9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7893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7894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895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7896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897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7898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899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7900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7901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7902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90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90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905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906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907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7908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909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7910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911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7912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913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7914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915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7916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917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7918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919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7920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7921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7922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7923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7924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7925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7926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7927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7928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929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7930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7931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932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7933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934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935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936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7937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938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939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940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7941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942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7943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94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94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4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4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4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4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5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5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95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95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795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795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795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795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95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95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96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96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96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96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96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96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796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6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68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69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70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71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72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973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7974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7975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7976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7977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7978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979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7980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981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7982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983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7984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985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7986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798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7988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7989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990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7991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992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7993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994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7995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7996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7997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998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7999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000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001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002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003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004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005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006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007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008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009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010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011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012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013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014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015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8016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8017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8018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8019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8020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8021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8022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8023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8024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8025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8026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802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802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802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803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803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803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803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803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803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803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03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03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803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804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804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804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804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804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804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804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804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804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04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050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051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805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05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805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05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805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05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805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05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806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06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806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06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806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06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806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8067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806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806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807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8071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8072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8073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8074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8075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8076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807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807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807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808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808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808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8083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8084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085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8086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087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088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089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090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091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092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093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094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095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096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09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09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099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100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101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102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103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104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105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106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107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108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109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110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111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112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113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114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115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116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117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118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119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120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8121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122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123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124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125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8126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127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128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129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130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131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132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133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134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135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136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137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138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13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14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14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4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4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4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4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4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14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14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14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15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15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15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15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15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15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15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15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15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15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16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16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16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16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16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16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16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16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16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169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170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8171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172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173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174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8175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176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177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178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179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180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181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182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18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184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185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186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187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188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189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190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191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19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19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0"/>
  <sheetViews>
    <sheetView topLeftCell="A25" zoomScale="115" zoomScaleNormal="115" workbookViewId="0">
      <selection activeCell="J10" sqref="J10"/>
    </sheetView>
  </sheetViews>
  <sheetFormatPr defaultRowHeight="13.5" x14ac:dyDescent="0.15"/>
  <cols>
    <col min="1" max="1" width="16.625" style="1" customWidth="1"/>
    <col min="2" max="2" width="22" style="1" customWidth="1"/>
    <col min="3" max="4" width="16.625" style="1" customWidth="1"/>
    <col min="5" max="5" width="16.625" style="21" customWidth="1"/>
    <col min="6" max="16384" width="9" style="1"/>
  </cols>
  <sheetData>
    <row r="1" spans="1:7" ht="36" customHeight="1" x14ac:dyDescent="0.15">
      <c r="A1" s="126" t="s">
        <v>108</v>
      </c>
      <c r="B1" s="126"/>
      <c r="C1" s="126"/>
      <c r="D1" s="126"/>
      <c r="E1" s="126"/>
    </row>
    <row r="2" spans="1:7" s="3" customFormat="1" ht="18" customHeight="1" x14ac:dyDescent="0.15">
      <c r="A2" s="2"/>
      <c r="B2" s="2"/>
      <c r="C2" s="2"/>
      <c r="D2" s="2"/>
      <c r="E2" s="19"/>
    </row>
    <row r="3" spans="1:7" s="6" customFormat="1" ht="24.75" customHeight="1" x14ac:dyDescent="0.15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 x14ac:dyDescent="0.15">
      <c r="A4" s="129" t="s">
        <v>111</v>
      </c>
      <c r="B4" s="129" t="s">
        <v>112</v>
      </c>
      <c r="C4" s="131" t="s">
        <v>113</v>
      </c>
      <c r="D4" s="133" t="s">
        <v>114</v>
      </c>
      <c r="E4" s="127" t="s">
        <v>115</v>
      </c>
    </row>
    <row r="5" spans="1:7" s="9" customFormat="1" ht="25.5" customHeight="1" x14ac:dyDescent="0.3">
      <c r="A5" s="130"/>
      <c r="B5" s="130"/>
      <c r="C5" s="132"/>
      <c r="D5" s="134"/>
      <c r="E5" s="128"/>
    </row>
    <row r="6" spans="1:7" s="10" customFormat="1" ht="22.5" customHeight="1" x14ac:dyDescent="0.3">
      <c r="A6" s="22" t="s">
        <v>118</v>
      </c>
      <c r="B6" s="23" t="s">
        <v>127</v>
      </c>
      <c r="C6" s="48">
        <v>1030</v>
      </c>
      <c r="D6" s="48">
        <f>'주요생필품 평균가격'!C4</f>
        <v>2130</v>
      </c>
      <c r="E6" s="33">
        <f t="shared" ref="E6:E60" si="0">((D6-C6)/C6)*100</f>
        <v>106.79611650485437</v>
      </c>
      <c r="G6" s="11"/>
    </row>
    <row r="7" spans="1:7" s="10" customFormat="1" ht="22.5" customHeight="1" x14ac:dyDescent="0.3">
      <c r="A7" s="22" t="s">
        <v>128</v>
      </c>
      <c r="B7" s="23" t="s">
        <v>129</v>
      </c>
      <c r="C7" s="48">
        <v>1980</v>
      </c>
      <c r="D7" s="48">
        <f>'주요생필품 평균가격'!C5</f>
        <v>4110</v>
      </c>
      <c r="E7" s="33">
        <f t="shared" si="0"/>
        <v>107.57575757575756</v>
      </c>
      <c r="G7" s="11"/>
    </row>
    <row r="8" spans="1:7" s="14" customFormat="1" ht="22.5" customHeight="1" x14ac:dyDescent="0.3">
      <c r="A8" s="24" t="s">
        <v>119</v>
      </c>
      <c r="B8" s="25" t="s">
        <v>130</v>
      </c>
      <c r="C8" s="48">
        <v>3070</v>
      </c>
      <c r="D8" s="48">
        <f>'주요생필품 평균가격'!C6</f>
        <v>3530</v>
      </c>
      <c r="E8" s="33">
        <f t="shared" si="0"/>
        <v>14.983713355048861</v>
      </c>
      <c r="F8" s="12"/>
      <c r="G8" s="13"/>
    </row>
    <row r="9" spans="1:7" s="14" customFormat="1" ht="22.5" customHeight="1" x14ac:dyDescent="0.3">
      <c r="A9" s="24" t="s">
        <v>131</v>
      </c>
      <c r="B9" s="25" t="s">
        <v>127</v>
      </c>
      <c r="C9" s="48">
        <v>1510</v>
      </c>
      <c r="D9" s="48">
        <f>'주요생필품 평균가격'!C7</f>
        <v>2310</v>
      </c>
      <c r="E9" s="33">
        <f t="shared" si="0"/>
        <v>52.980132450331126</v>
      </c>
      <c r="F9" s="12"/>
      <c r="G9" s="13"/>
    </row>
    <row r="10" spans="1:7" s="14" customFormat="1" ht="22.5" customHeight="1" x14ac:dyDescent="0.3">
      <c r="A10" s="24" t="s">
        <v>132</v>
      </c>
      <c r="B10" s="25" t="s">
        <v>133</v>
      </c>
      <c r="C10" s="48">
        <v>440</v>
      </c>
      <c r="D10" s="48">
        <f>'주요생필품 평균가격'!C8</f>
        <v>370</v>
      </c>
      <c r="E10" s="33">
        <f t="shared" si="0"/>
        <v>-15.909090909090908</v>
      </c>
      <c r="F10" s="12"/>
      <c r="G10" s="13"/>
    </row>
    <row r="11" spans="1:7" s="14" customFormat="1" ht="22.5" customHeight="1" x14ac:dyDescent="0.3">
      <c r="A11" s="24" t="s">
        <v>134</v>
      </c>
      <c r="B11" s="25" t="s">
        <v>135</v>
      </c>
      <c r="C11" s="48">
        <v>1110</v>
      </c>
      <c r="D11" s="48">
        <f>'주요생필품 평균가격'!C9</f>
        <v>1600</v>
      </c>
      <c r="E11" s="33">
        <f t="shared" si="0"/>
        <v>44.144144144144143</v>
      </c>
      <c r="F11" s="12"/>
      <c r="G11" s="13"/>
    </row>
    <row r="12" spans="1:7" s="14" customFormat="1" ht="22.5" customHeight="1" x14ac:dyDescent="0.3">
      <c r="A12" s="24" t="s">
        <v>136</v>
      </c>
      <c r="B12" s="25" t="s">
        <v>137</v>
      </c>
      <c r="C12" s="48">
        <v>970</v>
      </c>
      <c r="D12" s="48">
        <f>'주요생필품 평균가격'!C10</f>
        <v>1050</v>
      </c>
      <c r="E12" s="33">
        <f t="shared" si="0"/>
        <v>8.2474226804123703</v>
      </c>
      <c r="F12" s="12"/>
      <c r="G12" s="13"/>
    </row>
    <row r="13" spans="1:7" s="14" customFormat="1" ht="22.5" customHeight="1" x14ac:dyDescent="0.3">
      <c r="A13" s="24" t="s">
        <v>138</v>
      </c>
      <c r="B13" s="25" t="s">
        <v>139</v>
      </c>
      <c r="C13" s="48">
        <v>1580</v>
      </c>
      <c r="D13" s="48">
        <f>'주요생필품 평균가격'!C11</f>
        <v>2860</v>
      </c>
      <c r="E13" s="33">
        <f t="shared" si="0"/>
        <v>81.012658227848107</v>
      </c>
      <c r="F13" s="12"/>
      <c r="G13" s="13"/>
    </row>
    <row r="14" spans="1:7" s="14" customFormat="1" ht="22.5" customHeight="1" x14ac:dyDescent="0.3">
      <c r="A14" s="24" t="s">
        <v>140</v>
      </c>
      <c r="B14" s="25" t="s">
        <v>141</v>
      </c>
      <c r="C14" s="48">
        <v>4280</v>
      </c>
      <c r="D14" s="48">
        <f>'주요생필품 평균가격'!C12</f>
        <v>3000</v>
      </c>
      <c r="E14" s="33">
        <f t="shared" si="0"/>
        <v>-29.906542056074763</v>
      </c>
      <c r="G14" s="13"/>
    </row>
    <row r="15" spans="1:7" s="14" customFormat="1" ht="22.5" customHeight="1" x14ac:dyDescent="0.3">
      <c r="A15" s="24" t="s">
        <v>142</v>
      </c>
      <c r="B15" s="26" t="s">
        <v>143</v>
      </c>
      <c r="C15" s="48">
        <v>4740</v>
      </c>
      <c r="D15" s="48">
        <f>'주요생필품 평균가격'!C13</f>
        <v>7770</v>
      </c>
      <c r="E15" s="33">
        <f t="shared" si="0"/>
        <v>63.924050632911388</v>
      </c>
      <c r="G15" s="13"/>
    </row>
    <row r="16" spans="1:7" s="14" customFormat="1" ht="22.5" customHeight="1" x14ac:dyDescent="0.3">
      <c r="A16" s="24" t="s">
        <v>144</v>
      </c>
      <c r="B16" s="26" t="s">
        <v>233</v>
      </c>
      <c r="C16" s="48">
        <v>2190</v>
      </c>
      <c r="D16" s="48">
        <f>'주요생필품 평균가격'!C14</f>
        <v>1450</v>
      </c>
      <c r="E16" s="33">
        <f t="shared" si="0"/>
        <v>-33.789954337899545</v>
      </c>
      <c r="G16" s="13"/>
    </row>
    <row r="17" spans="1:7" s="14" customFormat="1" ht="22.5" customHeight="1" x14ac:dyDescent="0.3">
      <c r="A17" s="24" t="s">
        <v>145</v>
      </c>
      <c r="B17" s="26" t="s">
        <v>146</v>
      </c>
      <c r="C17" s="48">
        <v>17440</v>
      </c>
      <c r="D17" s="48">
        <f>'주요생필품 평균가격'!C15</f>
        <v>20610</v>
      </c>
      <c r="E17" s="33">
        <f t="shared" si="0"/>
        <v>18.176605504587158</v>
      </c>
    </row>
    <row r="18" spans="1:7" s="14" customFormat="1" ht="22.5" customHeight="1" x14ac:dyDescent="0.3">
      <c r="A18" s="24" t="s">
        <v>120</v>
      </c>
      <c r="B18" s="26" t="s">
        <v>147</v>
      </c>
      <c r="C18" s="48">
        <v>25410</v>
      </c>
      <c r="D18" s="48">
        <f>'주요생필품 평균가격'!C16</f>
        <v>31830</v>
      </c>
      <c r="E18" s="33">
        <f t="shared" si="0"/>
        <v>25.265643447461628</v>
      </c>
      <c r="G18" s="13"/>
    </row>
    <row r="19" spans="1:7" s="14" customFormat="1" ht="22.5" customHeight="1" x14ac:dyDescent="0.3">
      <c r="A19" s="24" t="s">
        <v>148</v>
      </c>
      <c r="B19" s="26" t="s">
        <v>149</v>
      </c>
      <c r="C19" s="48">
        <v>7470</v>
      </c>
      <c r="D19" s="48">
        <f>'주요생필품 평균가격'!C17</f>
        <v>7470</v>
      </c>
      <c r="E19" s="33">
        <f t="shared" si="0"/>
        <v>0</v>
      </c>
      <c r="G19" s="13"/>
    </row>
    <row r="20" spans="1:7" s="14" customFormat="1" ht="22.5" customHeight="1" x14ac:dyDescent="0.3">
      <c r="A20" s="24" t="s">
        <v>150</v>
      </c>
      <c r="B20" s="25" t="s">
        <v>151</v>
      </c>
      <c r="C20" s="48">
        <v>3560</v>
      </c>
      <c r="D20" s="48">
        <f>'주요생필품 평균가격'!C18</f>
        <v>7730</v>
      </c>
      <c r="E20" s="33">
        <f t="shared" si="0"/>
        <v>117.13483146067416</v>
      </c>
      <c r="G20" s="13"/>
    </row>
    <row r="21" spans="1:7" s="14" customFormat="1" ht="22.5" customHeight="1" x14ac:dyDescent="0.3">
      <c r="A21" s="24" t="s">
        <v>152</v>
      </c>
      <c r="B21" s="25" t="s">
        <v>153</v>
      </c>
      <c r="C21" s="48">
        <v>25720</v>
      </c>
      <c r="D21" s="48">
        <f>'주요생필품 평균가격'!C19</f>
        <v>15260</v>
      </c>
      <c r="E21" s="33">
        <f t="shared" si="0"/>
        <v>-40.668740279937794</v>
      </c>
      <c r="G21" s="13"/>
    </row>
    <row r="22" spans="1:7" s="14" customFormat="1" ht="22.5" customHeight="1" x14ac:dyDescent="0.3">
      <c r="A22" s="24" t="s">
        <v>154</v>
      </c>
      <c r="B22" s="25" t="s">
        <v>155</v>
      </c>
      <c r="C22" s="48">
        <v>13110</v>
      </c>
      <c r="D22" s="48">
        <f>'주요생필품 평균가격'!C20</f>
        <v>0</v>
      </c>
      <c r="E22" s="33">
        <f t="shared" si="0"/>
        <v>-100</v>
      </c>
      <c r="G22" s="13"/>
    </row>
    <row r="23" spans="1:7" s="14" customFormat="1" ht="22.5" customHeight="1" x14ac:dyDescent="0.3">
      <c r="A23" s="24" t="s">
        <v>156</v>
      </c>
      <c r="B23" s="26" t="s">
        <v>157</v>
      </c>
      <c r="C23" s="48">
        <v>3190</v>
      </c>
      <c r="D23" s="48">
        <f>'주요생필품 평균가격'!C21</f>
        <v>2750</v>
      </c>
      <c r="E23" s="33">
        <f t="shared" si="0"/>
        <v>-13.793103448275861</v>
      </c>
      <c r="G23" s="13"/>
    </row>
    <row r="24" spans="1:7" s="14" customFormat="1" ht="22.5" customHeight="1" x14ac:dyDescent="0.3">
      <c r="A24" s="24" t="s">
        <v>158</v>
      </c>
      <c r="B24" s="26" t="s">
        <v>159</v>
      </c>
      <c r="C24" s="48">
        <v>1500</v>
      </c>
      <c r="D24" s="48">
        <f>'주요생필품 평균가격'!C22</f>
        <v>2120</v>
      </c>
      <c r="E24" s="33">
        <f t="shared" si="0"/>
        <v>41.333333333333336</v>
      </c>
      <c r="G24" s="13"/>
    </row>
    <row r="25" spans="1:7" s="14" customFormat="1" ht="22.5" customHeight="1" x14ac:dyDescent="0.3">
      <c r="A25" s="24" t="s">
        <v>160</v>
      </c>
      <c r="B25" s="25" t="s">
        <v>161</v>
      </c>
      <c r="C25" s="48">
        <v>5570</v>
      </c>
      <c r="D25" s="48">
        <f>'주요생필품 평균가격'!C23</f>
        <v>8230</v>
      </c>
      <c r="E25" s="33">
        <f t="shared" si="0"/>
        <v>47.755834829443444</v>
      </c>
      <c r="G25" s="13"/>
    </row>
    <row r="26" spans="1:7" s="14" customFormat="1" ht="22.5" customHeight="1" x14ac:dyDescent="0.3">
      <c r="A26" s="24" t="s">
        <v>162</v>
      </c>
      <c r="B26" s="25" t="s">
        <v>163</v>
      </c>
      <c r="C26" s="48">
        <v>3360</v>
      </c>
      <c r="D26" s="48">
        <f>'주요생필품 평균가격'!C24</f>
        <v>2610</v>
      </c>
      <c r="E26" s="33">
        <f t="shared" si="0"/>
        <v>-22.321428571428573</v>
      </c>
      <c r="G26" s="13"/>
    </row>
    <row r="27" spans="1:7" s="14" customFormat="1" ht="22.5" customHeight="1" x14ac:dyDescent="0.3">
      <c r="A27" s="24" t="s">
        <v>164</v>
      </c>
      <c r="B27" s="25" t="s">
        <v>157</v>
      </c>
      <c r="C27" s="48">
        <v>3100</v>
      </c>
      <c r="D27" s="48">
        <f>'주요생필품 평균가격'!C25</f>
        <v>3510</v>
      </c>
      <c r="E27" s="33">
        <f t="shared" si="0"/>
        <v>13.225806451612904</v>
      </c>
      <c r="G27" s="13"/>
    </row>
    <row r="28" spans="1:7" s="14" customFormat="1" ht="22.5" customHeight="1" x14ac:dyDescent="0.3">
      <c r="A28" s="24" t="s">
        <v>123</v>
      </c>
      <c r="B28" s="25" t="s">
        <v>165</v>
      </c>
      <c r="C28" s="48">
        <v>24330</v>
      </c>
      <c r="D28" s="48">
        <f>'주요생필품 평균가격'!C26</f>
        <v>25730</v>
      </c>
      <c r="E28" s="33">
        <f t="shared" si="0"/>
        <v>5.7542129058775178</v>
      </c>
      <c r="G28" s="13"/>
    </row>
    <row r="29" spans="1:7" s="14" customFormat="1" ht="22.5" customHeight="1" x14ac:dyDescent="0.3">
      <c r="A29" s="24" t="s">
        <v>166</v>
      </c>
      <c r="B29" s="25" t="s">
        <v>167</v>
      </c>
      <c r="C29" s="48">
        <v>45950</v>
      </c>
      <c r="D29" s="48">
        <f>'주요생필품 평균가격'!C27</f>
        <v>49060</v>
      </c>
      <c r="E29" s="33">
        <f t="shared" si="0"/>
        <v>6.7682263329706203</v>
      </c>
      <c r="G29" s="13"/>
    </row>
    <row r="30" spans="1:7" s="14" customFormat="1" ht="22.5" customHeight="1" x14ac:dyDescent="0.3">
      <c r="A30" s="27" t="s">
        <v>168</v>
      </c>
      <c r="B30" s="25" t="s">
        <v>167</v>
      </c>
      <c r="C30" s="48">
        <v>6540</v>
      </c>
      <c r="D30" s="48">
        <f>'주요생필품 평균가격'!C28</f>
        <v>10180</v>
      </c>
      <c r="E30" s="33">
        <f t="shared" si="0"/>
        <v>55.657492354740057</v>
      </c>
      <c r="G30" s="13"/>
    </row>
    <row r="31" spans="1:7" s="14" customFormat="1" ht="22.5" customHeight="1" x14ac:dyDescent="0.3">
      <c r="A31" s="24" t="s">
        <v>121</v>
      </c>
      <c r="B31" s="25" t="s">
        <v>169</v>
      </c>
      <c r="C31" s="48">
        <v>9820</v>
      </c>
      <c r="D31" s="48">
        <f>'주요생필품 평균가격'!C29</f>
        <v>12000</v>
      </c>
      <c r="E31" s="33">
        <f t="shared" si="0"/>
        <v>22.19959266802444</v>
      </c>
      <c r="G31" s="13"/>
    </row>
    <row r="32" spans="1:7" s="14" customFormat="1" ht="22.5" customHeight="1" x14ac:dyDescent="0.3">
      <c r="A32" s="24" t="s">
        <v>170</v>
      </c>
      <c r="B32" s="26" t="s">
        <v>171</v>
      </c>
      <c r="C32" s="48">
        <v>5580</v>
      </c>
      <c r="D32" s="48">
        <f>'주요생필품 평균가격'!C30</f>
        <v>4480</v>
      </c>
      <c r="E32" s="33">
        <f t="shared" si="0"/>
        <v>-19.713261648745519</v>
      </c>
      <c r="G32" s="13"/>
    </row>
    <row r="33" spans="1:9" s="17" customFormat="1" ht="22.5" customHeight="1" x14ac:dyDescent="0.15">
      <c r="A33" s="24" t="s">
        <v>172</v>
      </c>
      <c r="B33" s="25" t="s">
        <v>173</v>
      </c>
      <c r="C33" s="48">
        <v>2500</v>
      </c>
      <c r="D33" s="48">
        <f>'주요생필품 평균가격'!C31</f>
        <v>2400</v>
      </c>
      <c r="E33" s="33">
        <f t="shared" si="0"/>
        <v>-4</v>
      </c>
      <c r="F33" s="15"/>
      <c r="G33" s="16"/>
    </row>
    <row r="34" spans="1:9" s="17" customFormat="1" ht="22.5" customHeight="1" x14ac:dyDescent="0.15">
      <c r="A34" s="24" t="s">
        <v>116</v>
      </c>
      <c r="B34" s="26" t="s">
        <v>174</v>
      </c>
      <c r="C34" s="48">
        <v>53520</v>
      </c>
      <c r="D34" s="48">
        <f>'주요생필품 평균가격'!C32</f>
        <v>54270</v>
      </c>
      <c r="E34" s="33">
        <f t="shared" si="0"/>
        <v>1.4013452914798208</v>
      </c>
      <c r="F34" s="15"/>
      <c r="G34" s="16"/>
    </row>
    <row r="35" spans="1:9" s="17" customFormat="1" ht="22.5" customHeight="1" x14ac:dyDescent="0.15">
      <c r="A35" s="24" t="s">
        <v>175</v>
      </c>
      <c r="B35" s="25" t="s">
        <v>176</v>
      </c>
      <c r="C35" s="48">
        <v>3890</v>
      </c>
      <c r="D35" s="48">
        <f>'주요생필품 평균가격'!C33</f>
        <v>3320</v>
      </c>
      <c r="E35" s="33">
        <f t="shared" si="0"/>
        <v>-14.652956298200515</v>
      </c>
      <c r="F35" s="15"/>
      <c r="G35" s="16"/>
    </row>
    <row r="36" spans="1:9" s="17" customFormat="1" ht="22.5" customHeight="1" x14ac:dyDescent="0.15">
      <c r="A36" s="24" t="s">
        <v>177</v>
      </c>
      <c r="B36" s="25" t="s">
        <v>178</v>
      </c>
      <c r="C36" s="48">
        <v>5340</v>
      </c>
      <c r="D36" s="48">
        <f>'주요생필품 평균가격'!C34</f>
        <v>5000</v>
      </c>
      <c r="E36" s="33">
        <f t="shared" si="0"/>
        <v>-6.3670411985018731</v>
      </c>
      <c r="F36" s="15"/>
    </row>
    <row r="37" spans="1:9" s="17" customFormat="1" ht="22.5" customHeight="1" x14ac:dyDescent="0.15">
      <c r="A37" s="24" t="s">
        <v>179</v>
      </c>
      <c r="B37" s="25" t="s">
        <v>180</v>
      </c>
      <c r="C37" s="48">
        <v>5510</v>
      </c>
      <c r="D37" s="48">
        <f>'주요생필품 평균가격'!C35</f>
        <v>25270</v>
      </c>
      <c r="E37" s="33">
        <f t="shared" si="0"/>
        <v>358.62068965517244</v>
      </c>
      <c r="F37" s="15"/>
      <c r="G37" s="16"/>
    </row>
    <row r="38" spans="1:9" s="17" customFormat="1" ht="22.5" customHeight="1" x14ac:dyDescent="0.15">
      <c r="A38" s="24" t="s">
        <v>181</v>
      </c>
      <c r="B38" s="26" t="s">
        <v>180</v>
      </c>
      <c r="C38" s="48">
        <v>13200</v>
      </c>
      <c r="D38" s="48">
        <f>'주요생필품 평균가격'!C36</f>
        <v>14790</v>
      </c>
      <c r="E38" s="33">
        <f t="shared" si="0"/>
        <v>12.045454545454545</v>
      </c>
    </row>
    <row r="39" spans="1:9" s="17" customFormat="1" ht="22.5" customHeight="1" x14ac:dyDescent="0.15">
      <c r="A39" s="24" t="s">
        <v>117</v>
      </c>
      <c r="B39" s="25" t="s">
        <v>182</v>
      </c>
      <c r="C39" s="48">
        <v>9890</v>
      </c>
      <c r="D39" s="48">
        <f>'주요생필품 평균가격'!C37</f>
        <v>10140</v>
      </c>
      <c r="E39" s="33">
        <f t="shared" si="0"/>
        <v>2.5278058645096055</v>
      </c>
      <c r="G39" s="16"/>
    </row>
    <row r="40" spans="1:9" s="17" customFormat="1" ht="22.5" customHeight="1" x14ac:dyDescent="0.15">
      <c r="A40" s="24" t="s">
        <v>183</v>
      </c>
      <c r="B40" s="25" t="s">
        <v>184</v>
      </c>
      <c r="C40" s="48">
        <v>3440</v>
      </c>
      <c r="D40" s="48">
        <f>'주요생필품 평균가격'!C38</f>
        <v>2960</v>
      </c>
      <c r="E40" s="33">
        <f t="shared" si="0"/>
        <v>-13.953488372093023</v>
      </c>
      <c r="G40" s="16"/>
    </row>
    <row r="41" spans="1:9" s="17" customFormat="1" ht="22.5" customHeight="1" x14ac:dyDescent="0.15">
      <c r="A41" s="24" t="s">
        <v>185</v>
      </c>
      <c r="B41" s="25" t="s">
        <v>186</v>
      </c>
      <c r="C41" s="48">
        <v>10340</v>
      </c>
      <c r="D41" s="48">
        <f>'주요생필품 평균가격'!C39</f>
        <v>11050</v>
      </c>
      <c r="E41" s="33">
        <f t="shared" si="0"/>
        <v>6.8665377176015481</v>
      </c>
      <c r="G41" s="16"/>
    </row>
    <row r="42" spans="1:9" s="17" customFormat="1" ht="22.5" customHeight="1" x14ac:dyDescent="0.15">
      <c r="A42" s="24" t="s">
        <v>122</v>
      </c>
      <c r="B42" s="25" t="s">
        <v>187</v>
      </c>
      <c r="C42" s="48">
        <v>13210</v>
      </c>
      <c r="D42" s="48">
        <f>'주요생필품 평균가격'!C40</f>
        <v>14670</v>
      </c>
      <c r="E42" s="33">
        <f t="shared" si="0"/>
        <v>11.05223315669947</v>
      </c>
      <c r="G42" s="16"/>
    </row>
    <row r="43" spans="1:9" s="17" customFormat="1" ht="22.5" customHeight="1" x14ac:dyDescent="0.15">
      <c r="A43" s="24" t="s">
        <v>188</v>
      </c>
      <c r="B43" s="25" t="s">
        <v>189</v>
      </c>
      <c r="C43" s="48">
        <v>2600</v>
      </c>
      <c r="D43" s="48">
        <f>'주요생필품 평균가격'!C41</f>
        <v>2600</v>
      </c>
      <c r="E43" s="33">
        <f t="shared" si="0"/>
        <v>0</v>
      </c>
      <c r="G43" s="16"/>
    </row>
    <row r="44" spans="1:9" s="6" customFormat="1" ht="22.5" customHeight="1" x14ac:dyDescent="0.15">
      <c r="A44" s="22" t="s">
        <v>190</v>
      </c>
      <c r="B44" s="23" t="s">
        <v>191</v>
      </c>
      <c r="C44" s="48">
        <v>1760</v>
      </c>
      <c r="D44" s="48">
        <f>'주요생필품 평균가격'!C42</f>
        <v>1750</v>
      </c>
      <c r="E44" s="33">
        <f t="shared" si="0"/>
        <v>-0.56818181818181823</v>
      </c>
      <c r="G44" s="18"/>
      <c r="I44" s="6" t="s">
        <v>125</v>
      </c>
    </row>
    <row r="45" spans="1:9" s="6" customFormat="1" ht="22.5" customHeight="1" x14ac:dyDescent="0.15">
      <c r="A45" s="22" t="s">
        <v>192</v>
      </c>
      <c r="B45" s="28" t="s">
        <v>193</v>
      </c>
      <c r="C45" s="48">
        <v>5210</v>
      </c>
      <c r="D45" s="48">
        <f>'주요생필품 평균가격'!C43</f>
        <v>6030</v>
      </c>
      <c r="E45" s="33">
        <f t="shared" si="0"/>
        <v>15.738963531669867</v>
      </c>
      <c r="G45" s="18"/>
    </row>
    <row r="46" spans="1:9" s="6" customFormat="1" ht="22.5" customHeight="1" x14ac:dyDescent="0.15">
      <c r="A46" s="22" t="s">
        <v>194</v>
      </c>
      <c r="B46" s="23" t="s">
        <v>195</v>
      </c>
      <c r="C46" s="48">
        <v>2190</v>
      </c>
      <c r="D46" s="48">
        <f>'주요생필품 평균가격'!C44</f>
        <v>1850</v>
      </c>
      <c r="E46" s="33">
        <f t="shared" si="0"/>
        <v>-15.52511415525114</v>
      </c>
      <c r="G46" s="18"/>
    </row>
    <row r="47" spans="1:9" s="6" customFormat="1" ht="22.5" customHeight="1" x14ac:dyDescent="0.15">
      <c r="A47" s="22" t="s">
        <v>196</v>
      </c>
      <c r="B47" s="23" t="s">
        <v>197</v>
      </c>
      <c r="C47" s="48">
        <v>610</v>
      </c>
      <c r="D47" s="48">
        <f>'주요생필품 평균가격'!C45</f>
        <v>610</v>
      </c>
      <c r="E47" s="33">
        <f t="shared" si="0"/>
        <v>0</v>
      </c>
      <c r="G47" s="18"/>
    </row>
    <row r="48" spans="1:9" s="6" customFormat="1" ht="22.5" customHeight="1" x14ac:dyDescent="0.15">
      <c r="A48" s="22" t="s">
        <v>198</v>
      </c>
      <c r="B48" s="23" t="s">
        <v>199</v>
      </c>
      <c r="C48" s="48">
        <v>3910</v>
      </c>
      <c r="D48" s="48">
        <f>'주요생필품 평균가격'!C46</f>
        <v>3250</v>
      </c>
      <c r="E48" s="33">
        <f t="shared" si="0"/>
        <v>-16.879795396419436</v>
      </c>
      <c r="G48" s="18"/>
    </row>
    <row r="49" spans="1:7" s="6" customFormat="1" ht="22.5" customHeight="1" x14ac:dyDescent="0.15">
      <c r="A49" s="29" t="s">
        <v>200</v>
      </c>
      <c r="B49" s="28" t="s">
        <v>201</v>
      </c>
      <c r="C49" s="48">
        <v>820</v>
      </c>
      <c r="D49" s="48">
        <f>'주요생필품 평균가격'!C47</f>
        <v>840</v>
      </c>
      <c r="E49" s="33">
        <f t="shared" si="0"/>
        <v>2.4390243902439024</v>
      </c>
      <c r="G49" s="18"/>
    </row>
    <row r="50" spans="1:7" s="6" customFormat="1" ht="22.5" customHeight="1" x14ac:dyDescent="0.15">
      <c r="A50" s="29" t="s">
        <v>202</v>
      </c>
      <c r="B50" s="28" t="s">
        <v>203</v>
      </c>
      <c r="C50" s="48">
        <v>6090</v>
      </c>
      <c r="D50" s="48">
        <f>'주요생필품 평균가격'!C48</f>
        <v>6710</v>
      </c>
      <c r="E50" s="33">
        <f t="shared" si="0"/>
        <v>10.180623973727423</v>
      </c>
    </row>
    <row r="51" spans="1:7" s="6" customFormat="1" ht="22.5" customHeight="1" x14ac:dyDescent="0.15">
      <c r="A51" s="22" t="s">
        <v>204</v>
      </c>
      <c r="B51" s="23" t="s">
        <v>205</v>
      </c>
      <c r="C51" s="48">
        <v>6240</v>
      </c>
      <c r="D51" s="48">
        <f>'주요생필품 평균가격'!C49</f>
        <v>6330</v>
      </c>
      <c r="E51" s="33">
        <f t="shared" si="0"/>
        <v>1.4423076923076923</v>
      </c>
      <c r="G51" s="18"/>
    </row>
    <row r="52" spans="1:7" s="6" customFormat="1" ht="22.5" customHeight="1" x14ac:dyDescent="0.15">
      <c r="A52" s="22" t="s">
        <v>124</v>
      </c>
      <c r="B52" s="23" t="s">
        <v>206</v>
      </c>
      <c r="C52" s="48">
        <v>11210</v>
      </c>
      <c r="D52" s="48">
        <f>'주요생필품 평균가격'!C50</f>
        <v>11370</v>
      </c>
      <c r="E52" s="33">
        <f t="shared" si="0"/>
        <v>1.4272970561998217</v>
      </c>
      <c r="G52" s="18"/>
    </row>
    <row r="53" spans="1:7" s="6" customFormat="1" ht="22.5" customHeight="1" x14ac:dyDescent="0.15">
      <c r="A53" s="22" t="s">
        <v>207</v>
      </c>
      <c r="B53" s="23" t="s">
        <v>208</v>
      </c>
      <c r="C53" s="48">
        <v>1280</v>
      </c>
      <c r="D53" s="48">
        <f>'주요생필품 평균가격'!C51</f>
        <v>1320</v>
      </c>
      <c r="E53" s="33">
        <f t="shared" si="0"/>
        <v>3.125</v>
      </c>
      <c r="G53" s="18"/>
    </row>
    <row r="54" spans="1:7" s="6" customFormat="1" ht="22.5" customHeight="1" x14ac:dyDescent="0.15">
      <c r="A54" s="22" t="s">
        <v>209</v>
      </c>
      <c r="B54" s="28" t="s">
        <v>210</v>
      </c>
      <c r="C54" s="48">
        <v>1540</v>
      </c>
      <c r="D54" s="48">
        <f>'주요생필품 평균가격'!C52</f>
        <v>1530</v>
      </c>
      <c r="E54" s="33">
        <f t="shared" si="0"/>
        <v>-0.64935064935064934</v>
      </c>
      <c r="G54" s="18"/>
    </row>
    <row r="55" spans="1:7" ht="22.5" customHeight="1" x14ac:dyDescent="0.15">
      <c r="A55" s="30" t="s">
        <v>211</v>
      </c>
      <c r="B55" s="31" t="s">
        <v>212</v>
      </c>
      <c r="C55" s="48">
        <v>2920</v>
      </c>
      <c r="D55" s="48">
        <f>'주요생필품 평균가격'!C53</f>
        <v>3090</v>
      </c>
      <c r="E55" s="33">
        <f t="shared" si="0"/>
        <v>5.8219178082191778</v>
      </c>
    </row>
    <row r="56" spans="1:7" ht="22.5" customHeight="1" x14ac:dyDescent="0.15">
      <c r="A56" s="30" t="s">
        <v>213</v>
      </c>
      <c r="B56" s="31" t="s">
        <v>214</v>
      </c>
      <c r="C56" s="48">
        <v>14660</v>
      </c>
      <c r="D56" s="48">
        <f>'주요생필품 평균가격'!C54</f>
        <v>16900</v>
      </c>
      <c r="E56" s="33">
        <f t="shared" si="0"/>
        <v>15.279672578444748</v>
      </c>
    </row>
    <row r="57" spans="1:7" ht="22.5" customHeight="1" x14ac:dyDescent="0.15">
      <c r="A57" s="30" t="s">
        <v>215</v>
      </c>
      <c r="B57" s="31" t="s">
        <v>216</v>
      </c>
      <c r="C57" s="48">
        <v>6500</v>
      </c>
      <c r="D57" s="48">
        <f>'주요생필품 평균가격'!C55</f>
        <v>6790</v>
      </c>
      <c r="E57" s="33">
        <f t="shared" si="0"/>
        <v>4.4615384615384617</v>
      </c>
    </row>
    <row r="58" spans="1:7" ht="22.5" customHeight="1" x14ac:dyDescent="0.15">
      <c r="A58" s="30" t="s">
        <v>217</v>
      </c>
      <c r="B58" s="32" t="s">
        <v>221</v>
      </c>
      <c r="C58" s="48">
        <v>6310</v>
      </c>
      <c r="D58" s="48">
        <f>'주요생필품 평균가격'!C56</f>
        <v>3500</v>
      </c>
      <c r="E58" s="33">
        <f t="shared" si="0"/>
        <v>-44.532488114104595</v>
      </c>
    </row>
    <row r="59" spans="1:7" ht="22.5" customHeight="1" x14ac:dyDescent="0.15">
      <c r="A59" s="30" t="s">
        <v>126</v>
      </c>
      <c r="B59" s="31" t="s">
        <v>218</v>
      </c>
      <c r="C59" s="48">
        <v>12120</v>
      </c>
      <c r="D59" s="48">
        <f>'주요생필품 평균가격'!C57</f>
        <v>11380</v>
      </c>
      <c r="E59" s="33">
        <f t="shared" si="0"/>
        <v>-6.105610561056106</v>
      </c>
    </row>
    <row r="60" spans="1:7" ht="22.5" customHeight="1" x14ac:dyDescent="0.15">
      <c r="A60" s="30" t="s">
        <v>219</v>
      </c>
      <c r="B60" s="31" t="s">
        <v>220</v>
      </c>
      <c r="C60" s="48">
        <v>1180</v>
      </c>
      <c r="D60" s="48">
        <f>'주요생필품 평균가격'!C58</f>
        <v>1190</v>
      </c>
      <c r="E60" s="33">
        <f t="shared" si="0"/>
        <v>0.84745762711864403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workbookViewId="0">
      <selection activeCell="O51" sqref="O51"/>
    </sheetView>
  </sheetViews>
  <sheetFormatPr defaultRowHeight="22.5" customHeight="1" x14ac:dyDescent="0.3"/>
  <cols>
    <col min="1" max="1" width="11" bestFit="1" customWidth="1"/>
    <col min="2" max="2" width="22.75" bestFit="1" customWidth="1"/>
    <col min="3" max="3" width="12.5" style="34" customWidth="1"/>
    <col min="4" max="11" width="12.5" customWidth="1"/>
  </cols>
  <sheetData>
    <row r="1" spans="1:11" ht="38.25" customHeight="1" thickBot="1" x14ac:dyDescent="0.35">
      <c r="A1" s="135" t="s">
        <v>230</v>
      </c>
      <c r="B1" s="136"/>
      <c r="C1" s="136"/>
      <c r="D1" s="136"/>
      <c r="E1" s="136"/>
      <c r="F1" s="136"/>
      <c r="G1" s="136"/>
      <c r="H1" s="136"/>
      <c r="I1" s="136"/>
      <c r="J1" s="136"/>
      <c r="K1" s="137"/>
    </row>
    <row r="2" spans="1:11" ht="24.75" customHeight="1" x14ac:dyDescent="0.3">
      <c r="K2" t="s">
        <v>231</v>
      </c>
    </row>
    <row r="3" spans="1:11" ht="22.5" customHeight="1" x14ac:dyDescent="0.3">
      <c r="A3" s="38" t="s">
        <v>106</v>
      </c>
      <c r="B3" s="39" t="s">
        <v>107</v>
      </c>
      <c r="C3" s="47" t="s">
        <v>105</v>
      </c>
      <c r="D3" s="40" t="s">
        <v>222</v>
      </c>
      <c r="E3" s="40" t="s">
        <v>223</v>
      </c>
      <c r="F3" s="40" t="s">
        <v>224</v>
      </c>
      <c r="G3" s="40" t="s">
        <v>225</v>
      </c>
      <c r="H3" s="49" t="s">
        <v>226</v>
      </c>
      <c r="I3" s="40" t="s">
        <v>227</v>
      </c>
      <c r="J3" s="40" t="s">
        <v>228</v>
      </c>
      <c r="K3" s="40" t="s">
        <v>229</v>
      </c>
    </row>
    <row r="4" spans="1:11" ht="22.5" customHeight="1" x14ac:dyDescent="0.3">
      <c r="A4" s="41" t="s">
        <v>0</v>
      </c>
      <c r="B4" s="42" t="s">
        <v>1</v>
      </c>
      <c r="C4" s="48">
        <f t="shared" ref="C4:C35" si="0">(INT(AVERAGE(D4:K4)/10)*10)</f>
        <v>2130</v>
      </c>
      <c r="D4" s="43">
        <f>'현실규격 및 가격'!E4</f>
        <v>2100</v>
      </c>
      <c r="E4" s="43">
        <f>'현실규격 및 가격'!H4</f>
        <v>2100</v>
      </c>
      <c r="F4" s="50">
        <f>'현실규격 및 가격'!K4</f>
        <v>2000</v>
      </c>
      <c r="G4" s="50">
        <f>'현실규격 및 가격'!N4</f>
        <v>2990</v>
      </c>
      <c r="H4" s="51">
        <f>'현실규격 및 가격'!Q4</f>
        <v>2000</v>
      </c>
      <c r="I4" s="52">
        <f>'현실규격 및 가격'!T4</f>
        <v>1990</v>
      </c>
      <c r="J4" s="46">
        <f>'현실규격 및 가격'!W4</f>
        <v>1980</v>
      </c>
      <c r="K4" s="46">
        <f>'현실규격 및 가격'!Z4</f>
        <v>1880</v>
      </c>
    </row>
    <row r="5" spans="1:11" ht="22.5" customHeight="1" x14ac:dyDescent="0.3">
      <c r="A5" s="44" t="s">
        <v>2</v>
      </c>
      <c r="B5" s="42" t="s">
        <v>3</v>
      </c>
      <c r="C5" s="48">
        <f t="shared" si="0"/>
        <v>4110</v>
      </c>
      <c r="D5" s="43">
        <f>'현실규격 및 가격'!E5</f>
        <v>4900</v>
      </c>
      <c r="E5" s="43">
        <f>'현실규격 및 가격'!H5</f>
        <v>0</v>
      </c>
      <c r="F5" s="50">
        <f>'현실규격 및 가격'!K5</f>
        <v>5000</v>
      </c>
      <c r="G5" s="50">
        <f>'현실규격 및 가격'!N5</f>
        <v>5990</v>
      </c>
      <c r="H5" s="51">
        <f>'현실규격 및 가격'!Q5</f>
        <v>5000</v>
      </c>
      <c r="I5" s="52">
        <f>'현실규격 및 가격'!T5</f>
        <v>5490</v>
      </c>
      <c r="J5" s="46">
        <f>'현실규격 및 가격'!W5</f>
        <v>3240</v>
      </c>
      <c r="K5" s="46">
        <f>'현실규격 및 가격'!Z5</f>
        <v>3320</v>
      </c>
    </row>
    <row r="6" spans="1:11" ht="22.5" customHeight="1" x14ac:dyDescent="0.3">
      <c r="A6" s="44" t="s">
        <v>4</v>
      </c>
      <c r="B6" s="42" t="s">
        <v>5</v>
      </c>
      <c r="C6" s="48">
        <f t="shared" si="0"/>
        <v>3530</v>
      </c>
      <c r="D6" s="43">
        <f>'현실규격 및 가격'!E6</f>
        <v>2000</v>
      </c>
      <c r="E6" s="43">
        <f>'현실규격 및 가격'!H6</f>
        <v>2000</v>
      </c>
      <c r="F6" s="50">
        <f>'현실규격 및 가격'!K6</f>
        <v>3000</v>
      </c>
      <c r="G6" s="50">
        <f>'현실규격 및 가격'!N6</f>
        <v>5250</v>
      </c>
      <c r="H6" s="51">
        <f>'현실규격 및 가격'!Q6</f>
        <v>4000</v>
      </c>
      <c r="I6" s="52">
        <f>'현실규격 및 가격'!T6</f>
        <v>4390</v>
      </c>
      <c r="J6" s="46">
        <f>'현실규격 및 가격'!W6</f>
        <v>3280</v>
      </c>
      <c r="K6" s="46">
        <f>'현실규격 및 가격'!Z6</f>
        <v>4350</v>
      </c>
    </row>
    <row r="7" spans="1:11" ht="22.5" customHeight="1" x14ac:dyDescent="0.3">
      <c r="A7" s="44" t="s">
        <v>6</v>
      </c>
      <c r="B7" s="42" t="s">
        <v>1</v>
      </c>
      <c r="C7" s="48">
        <f t="shared" si="0"/>
        <v>2310</v>
      </c>
      <c r="D7" s="43">
        <f>'현실규격 및 가격'!E7</f>
        <v>1300</v>
      </c>
      <c r="E7" s="43">
        <f>'현실규격 및 가격'!H7</f>
        <v>1200</v>
      </c>
      <c r="F7" s="50">
        <f>'현실규격 및 가격'!K7</f>
        <v>1500</v>
      </c>
      <c r="G7" s="50">
        <f>'현실규격 및 가격'!N7</f>
        <v>2245</v>
      </c>
      <c r="H7" s="51">
        <f>'현실규격 및 가격'!Q7</f>
        <v>3500</v>
      </c>
      <c r="I7" s="52">
        <f>'현실규격 및 가격'!T7</f>
        <v>3690</v>
      </c>
      <c r="J7" s="46">
        <f>'현실규격 및 가격'!W7</f>
        <v>3280</v>
      </c>
      <c r="K7" s="46">
        <f>'현실규격 및 가격'!Z7</f>
        <v>1840</v>
      </c>
    </row>
    <row r="8" spans="1:11" ht="22.5" customHeight="1" x14ac:dyDescent="0.3">
      <c r="A8" s="44" t="s">
        <v>7</v>
      </c>
      <c r="B8" s="42" t="s">
        <v>8</v>
      </c>
      <c r="C8" s="48">
        <f t="shared" si="0"/>
        <v>370</v>
      </c>
      <c r="D8" s="43">
        <f>'현실규격 및 가격'!E8</f>
        <v>200</v>
      </c>
      <c r="E8" s="43">
        <f>'현실규격 및 가격'!H8</f>
        <v>600</v>
      </c>
      <c r="F8" s="50">
        <f>'현실규격 및 가격'!K8</f>
        <v>666</v>
      </c>
      <c r="G8" s="50">
        <f>'현실규격 및 가격'!N8</f>
        <v>442</v>
      </c>
      <c r="H8" s="51">
        <f>'현실규격 및 가격'!Q8</f>
        <v>200</v>
      </c>
      <c r="I8" s="52">
        <f>'현실규격 및 가격'!T8</f>
        <v>200</v>
      </c>
      <c r="J8" s="46">
        <f>'현실규격 및 가격'!W8</f>
        <v>309</v>
      </c>
      <c r="K8" s="46">
        <f>'현실규격 및 가격'!Z8</f>
        <v>360</v>
      </c>
    </row>
    <row r="9" spans="1:11" ht="22.5" customHeight="1" x14ac:dyDescent="0.3">
      <c r="A9" s="44" t="s">
        <v>9</v>
      </c>
      <c r="B9" s="42" t="s">
        <v>10</v>
      </c>
      <c r="C9" s="48">
        <f t="shared" si="0"/>
        <v>1600</v>
      </c>
      <c r="D9" s="43">
        <f>'현실규격 및 가격'!E9</f>
        <v>1380</v>
      </c>
      <c r="E9" s="43">
        <f>'현실규격 및 가격'!H9</f>
        <v>1200</v>
      </c>
      <c r="F9" s="50">
        <f>'현실규격 및 가격'!K9</f>
        <v>2000</v>
      </c>
      <c r="G9" s="50">
        <f>'현실규격 및 가격'!N9</f>
        <v>2490</v>
      </c>
      <c r="H9" s="51">
        <f>'현실규격 및 가격'!Q9</f>
        <v>1000</v>
      </c>
      <c r="I9" s="52">
        <f>'현실규격 및 가격'!T9</f>
        <v>1330</v>
      </c>
      <c r="J9" s="46">
        <f>'현실규격 및 가격'!W9</f>
        <v>1440</v>
      </c>
      <c r="K9" s="46">
        <f>'현실규격 및 가격'!Z9</f>
        <v>1986</v>
      </c>
    </row>
    <row r="10" spans="1:11" ht="22.5" customHeight="1" x14ac:dyDescent="0.3">
      <c r="A10" s="44" t="s">
        <v>11</v>
      </c>
      <c r="B10" s="42" t="s">
        <v>12</v>
      </c>
      <c r="C10" s="48">
        <f t="shared" si="0"/>
        <v>1050</v>
      </c>
      <c r="D10" s="43">
        <f>'현실규격 및 가격'!E10</f>
        <v>950</v>
      </c>
      <c r="E10" s="43">
        <f>'현실규격 및 가격'!H10</f>
        <v>500</v>
      </c>
      <c r="F10" s="50">
        <f>'현실규격 및 가격'!K10</f>
        <v>666</v>
      </c>
      <c r="G10" s="50">
        <f>'현실규격 및 가격'!N10</f>
        <v>1245</v>
      </c>
      <c r="H10" s="51">
        <f>'현실규격 및 가격'!Q10</f>
        <v>1333</v>
      </c>
      <c r="I10" s="52">
        <f>'현실규격 및 가격'!T10</f>
        <v>1496</v>
      </c>
      <c r="J10" s="46">
        <f>'현실규격 및 가격'!W10</f>
        <v>1180</v>
      </c>
      <c r="K10" s="46">
        <f>'현실규격 및 가격'!Z10</f>
        <v>1080</v>
      </c>
    </row>
    <row r="11" spans="1:11" ht="22.5" customHeight="1" x14ac:dyDescent="0.3">
      <c r="A11" s="44" t="s">
        <v>13</v>
      </c>
      <c r="B11" s="42" t="s">
        <v>14</v>
      </c>
      <c r="C11" s="48">
        <f t="shared" si="0"/>
        <v>2860</v>
      </c>
      <c r="D11" s="43">
        <f>'현실규격 및 가격'!E11</f>
        <v>1300</v>
      </c>
      <c r="E11" s="43">
        <f>'현실규격 및 가격'!H11</f>
        <v>1200</v>
      </c>
      <c r="F11" s="50">
        <f>'현실규격 및 가격'!K11</f>
        <v>3000</v>
      </c>
      <c r="G11" s="50">
        <f>'현실규격 및 가격'!N11</f>
        <v>3990</v>
      </c>
      <c r="H11" s="51">
        <f>'현실규격 및 가격'!Q11</f>
        <v>2500</v>
      </c>
      <c r="I11" s="52">
        <f>'현실규격 및 가격'!T11</f>
        <v>4990</v>
      </c>
      <c r="J11" s="46">
        <f>'현실규격 및 가격'!W11</f>
        <v>1980</v>
      </c>
      <c r="K11" s="46">
        <f>'현실규격 및 가격'!Z11</f>
        <v>3980</v>
      </c>
    </row>
    <row r="12" spans="1:11" ht="22.5" customHeight="1" x14ac:dyDescent="0.3">
      <c r="A12" s="44" t="s">
        <v>15</v>
      </c>
      <c r="B12" s="42" t="s">
        <v>16</v>
      </c>
      <c r="C12" s="48">
        <f t="shared" si="0"/>
        <v>3000</v>
      </c>
      <c r="D12" s="43">
        <f>'현실규격 및 가격'!E12</f>
        <v>2500</v>
      </c>
      <c r="E12" s="43">
        <f>'현실규격 및 가격'!H12</f>
        <v>2300</v>
      </c>
      <c r="F12" s="50">
        <f>'현실규격 및 가격'!K12</f>
        <v>3000</v>
      </c>
      <c r="G12" s="50">
        <f>'현실규격 및 가격'!N12</f>
        <v>3900</v>
      </c>
      <c r="H12" s="51">
        <f>'현실규격 및 가격'!Q12</f>
        <v>3000</v>
      </c>
      <c r="I12" s="52">
        <f>'현실규격 및 가격'!T12</f>
        <v>2900</v>
      </c>
      <c r="J12" s="46">
        <f>'현실규격 및 가격'!W12</f>
        <v>3480</v>
      </c>
      <c r="K12" s="46">
        <f>'현실규격 및 가격'!Z12</f>
        <v>2977</v>
      </c>
    </row>
    <row r="13" spans="1:11" ht="22.5" customHeight="1" x14ac:dyDescent="0.3">
      <c r="A13" s="44" t="s">
        <v>17</v>
      </c>
      <c r="B13" s="42" t="s">
        <v>18</v>
      </c>
      <c r="C13" s="48">
        <f t="shared" si="0"/>
        <v>7770</v>
      </c>
      <c r="D13" s="43">
        <f>'현실규격 및 가격'!E13</f>
        <v>6900</v>
      </c>
      <c r="E13" s="43">
        <f>'현실규격 및 가격'!H13</f>
        <v>4900</v>
      </c>
      <c r="F13" s="50">
        <f>'현실규격 및 가격'!K13</f>
        <v>7000</v>
      </c>
      <c r="G13" s="50">
        <f>'현실규격 및 가격'!N13</f>
        <v>9900</v>
      </c>
      <c r="H13" s="51">
        <f>'현실규격 및 가격'!Q13</f>
        <v>9000</v>
      </c>
      <c r="I13" s="52">
        <f>'현실규격 및 가격'!T13</f>
        <v>9933</v>
      </c>
      <c r="J13" s="46">
        <f>'현실규격 및 가격'!W13</f>
        <v>5320</v>
      </c>
      <c r="K13" s="46">
        <f>'현실규격 및 가격'!Z13</f>
        <v>9257</v>
      </c>
    </row>
    <row r="14" spans="1:11" ht="22.5" customHeight="1" x14ac:dyDescent="0.3">
      <c r="A14" s="44" t="s">
        <v>19</v>
      </c>
      <c r="B14" s="42" t="s">
        <v>232</v>
      </c>
      <c r="C14" s="48">
        <f t="shared" si="0"/>
        <v>1450</v>
      </c>
      <c r="D14" s="43">
        <f>'현실규격 및 가격'!E14</f>
        <v>1200</v>
      </c>
      <c r="E14" s="43">
        <f>'현실규격 및 가격'!H14</f>
        <v>1100</v>
      </c>
      <c r="F14" s="50">
        <f>'현실규격 및 가격'!K14</f>
        <v>1500</v>
      </c>
      <c r="G14" s="50">
        <f>'현실규격 및 가격'!N14</f>
        <v>2587</v>
      </c>
      <c r="H14" s="51">
        <f>'현실규격 및 가격'!Q14</f>
        <v>1000</v>
      </c>
      <c r="I14" s="52">
        <f>'현실규격 및 가격'!T14</f>
        <v>1245</v>
      </c>
      <c r="J14" s="46">
        <f>'현실규격 및 가격'!W14</f>
        <v>826</v>
      </c>
      <c r="K14" s="46">
        <f>'현실규격 및 가격'!Z14</f>
        <v>2180</v>
      </c>
    </row>
    <row r="15" spans="1:11" ht="22.5" customHeight="1" x14ac:dyDescent="0.3">
      <c r="A15" s="44" t="s">
        <v>20</v>
      </c>
      <c r="B15" s="42" t="s">
        <v>21</v>
      </c>
      <c r="C15" s="48">
        <f t="shared" si="0"/>
        <v>20610</v>
      </c>
      <c r="D15" s="43">
        <f>'현실규격 및 가격'!E15</f>
        <v>15000</v>
      </c>
      <c r="E15" s="43">
        <f>'현실규격 및 가격'!H15</f>
        <v>16000</v>
      </c>
      <c r="F15" s="50">
        <f>'현실규격 및 가격'!K15</f>
        <v>0</v>
      </c>
      <c r="G15" s="50">
        <f>'현실규격 및 가격'!N15</f>
        <v>49666</v>
      </c>
      <c r="H15" s="51">
        <f>'현실규격 및 가격'!Q15</f>
        <v>30000</v>
      </c>
      <c r="I15" s="52">
        <f>'현실규격 및 가격'!T15</f>
        <v>31980</v>
      </c>
      <c r="J15" s="46">
        <f>'현실규격 및 가격'!W15</f>
        <v>13316</v>
      </c>
      <c r="K15" s="46">
        <f>'현실규격 및 가격'!Z15</f>
        <v>8980</v>
      </c>
    </row>
    <row r="16" spans="1:11" ht="22.5" customHeight="1" x14ac:dyDescent="0.3">
      <c r="A16" s="44" t="s">
        <v>22</v>
      </c>
      <c r="B16" s="42" t="s">
        <v>23</v>
      </c>
      <c r="C16" s="48">
        <f t="shared" si="0"/>
        <v>31830</v>
      </c>
      <c r="D16" s="43">
        <f>'현실규격 및 가격'!E16</f>
        <v>11250</v>
      </c>
      <c r="E16" s="43">
        <f>'현실규격 및 가격'!H16</f>
        <v>15000</v>
      </c>
      <c r="F16" s="50">
        <f>'현실규격 및 가격'!K16</f>
        <v>33000</v>
      </c>
      <c r="G16" s="50">
        <f>'현실규격 및 가격'!N16</f>
        <v>59666</v>
      </c>
      <c r="H16" s="51">
        <f>'현실규격 및 가격'!Q16</f>
        <v>40000</v>
      </c>
      <c r="I16" s="52">
        <f>'현실규격 및 가격'!T16</f>
        <v>43300</v>
      </c>
      <c r="J16" s="46">
        <f>'현실규격 및 가격'!W16</f>
        <v>23000</v>
      </c>
      <c r="K16" s="46">
        <f>'현실규격 및 가격'!Z16</f>
        <v>29500</v>
      </c>
    </row>
    <row r="17" spans="1:11" ht="22.5" customHeight="1" x14ac:dyDescent="0.3">
      <c r="A17" s="44" t="s">
        <v>24</v>
      </c>
      <c r="B17" s="42" t="s">
        <v>25</v>
      </c>
      <c r="C17" s="48">
        <f t="shared" si="0"/>
        <v>7470</v>
      </c>
      <c r="D17" s="43">
        <f>'현실규격 및 가격'!E17</f>
        <v>12000</v>
      </c>
      <c r="E17" s="43" t="str">
        <f>'현실규격 및 가격'!H17</f>
        <v xml:space="preserve"> </v>
      </c>
      <c r="F17" s="50">
        <f>'현실규격 및 가격'!K17</f>
        <v>7900</v>
      </c>
      <c r="G17" s="50">
        <f>'현실규격 및 가격'!N17</f>
        <v>4950</v>
      </c>
      <c r="H17" s="51">
        <f>'현실규격 및 가격'!Q17</f>
        <v>7000</v>
      </c>
      <c r="I17" s="52">
        <f>'현실규격 및 가격'!T17</f>
        <v>7490</v>
      </c>
      <c r="J17" s="46">
        <f>'현실규격 및 가격'!W17</f>
        <v>4995</v>
      </c>
      <c r="K17" s="46">
        <f>'현실규격 및 가격'!Z17</f>
        <v>7980</v>
      </c>
    </row>
    <row r="18" spans="1:11" ht="22.5" customHeight="1" x14ac:dyDescent="0.3">
      <c r="A18" s="44" t="s">
        <v>26</v>
      </c>
      <c r="B18" s="42" t="s">
        <v>27</v>
      </c>
      <c r="C18" s="48">
        <f t="shared" si="0"/>
        <v>7730</v>
      </c>
      <c r="D18" s="43">
        <f>'현실규격 및 가격'!E18</f>
        <v>13000</v>
      </c>
      <c r="E18" s="43" t="str">
        <f>'현실규격 및 가격'!H18</f>
        <v xml:space="preserve"> </v>
      </c>
      <c r="F18" s="50">
        <f>'현실규격 및 가격'!K18</f>
        <v>0</v>
      </c>
      <c r="G18" s="50">
        <f>'현실규격 및 가격'!N18</f>
        <v>0</v>
      </c>
      <c r="H18" s="51">
        <f>'현실규격 및 가격'!Q18</f>
        <v>10000</v>
      </c>
      <c r="I18" s="52">
        <f>'현실규격 및 가격'!T18</f>
        <v>11320</v>
      </c>
      <c r="J18" s="46">
        <f>'현실규격 및 가격'!W18</f>
        <v>9875</v>
      </c>
      <c r="K18" s="46">
        <f>'현실규격 및 가격'!Z18</f>
        <v>9966</v>
      </c>
    </row>
    <row r="19" spans="1:11" ht="22.5" customHeight="1" x14ac:dyDescent="0.3">
      <c r="A19" s="44" t="s">
        <v>28</v>
      </c>
      <c r="B19" s="42" t="s">
        <v>29</v>
      </c>
      <c r="C19" s="48">
        <f t="shared" si="0"/>
        <v>15260</v>
      </c>
      <c r="D19" s="43">
        <f>'현실규격 및 가격'!E19</f>
        <v>14900</v>
      </c>
      <c r="E19" s="43">
        <f>'현실규격 및 가격'!H19</f>
        <v>15900</v>
      </c>
      <c r="F19" s="50">
        <f>'현실규격 및 가격'!K19</f>
        <v>12800</v>
      </c>
      <c r="G19" s="50">
        <f>'현실규격 및 가격'!N19</f>
        <v>12900</v>
      </c>
      <c r="H19" s="51">
        <f>'현실규격 및 가격'!Q19</f>
        <v>15000</v>
      </c>
      <c r="I19" s="52">
        <f>'현실규격 및 가격'!T19</f>
        <v>17900</v>
      </c>
      <c r="J19" s="46">
        <f>'현실규격 및 가격'!W19</f>
        <v>16900</v>
      </c>
      <c r="K19" s="46">
        <f>'현실규격 및 가격'!Z19</f>
        <v>15800</v>
      </c>
    </row>
    <row r="20" spans="1:11" ht="22.5" customHeight="1" x14ac:dyDescent="0.3">
      <c r="A20" s="44" t="s">
        <v>30</v>
      </c>
      <c r="B20" s="42" t="s">
        <v>31</v>
      </c>
      <c r="C20" s="48">
        <f t="shared" si="0"/>
        <v>0</v>
      </c>
      <c r="D20" s="43" t="str">
        <f>'현실규격 및 가격'!E20</f>
        <v xml:space="preserve"> </v>
      </c>
      <c r="E20" s="43" t="str">
        <f>'현실규격 및 가격'!H20</f>
        <v xml:space="preserve"> </v>
      </c>
      <c r="F20" s="50">
        <f>'현실규격 및 가격'!K20</f>
        <v>0</v>
      </c>
      <c r="G20" s="50">
        <f>'현실규격 및 가격'!N20</f>
        <v>0</v>
      </c>
      <c r="H20" s="51">
        <f>'현실규격 및 가격'!Q20</f>
        <v>0</v>
      </c>
      <c r="I20" s="52">
        <f>'현실규격 및 가격'!T20</f>
        <v>0</v>
      </c>
      <c r="J20" s="46" t="str">
        <f>'현실규격 및 가격'!W20</f>
        <v>비판매</v>
      </c>
      <c r="K20" s="46" t="str">
        <f>'현실규격 및 가격'!Z20</f>
        <v>비판매</v>
      </c>
    </row>
    <row r="21" spans="1:11" ht="22.5" customHeight="1" x14ac:dyDescent="0.3">
      <c r="A21" s="44" t="s">
        <v>32</v>
      </c>
      <c r="B21" s="42" t="s">
        <v>33</v>
      </c>
      <c r="C21" s="48">
        <f t="shared" si="0"/>
        <v>2750</v>
      </c>
      <c r="D21" s="43">
        <f>'현실규격 및 가격'!E21</f>
        <v>1300</v>
      </c>
      <c r="E21" s="43">
        <f>'현실규격 및 가격'!H21</f>
        <v>0</v>
      </c>
      <c r="F21" s="50">
        <f>'현실규격 및 가격'!K21</f>
        <v>5000</v>
      </c>
      <c r="G21" s="50">
        <f>'현실규격 및 가격'!N21</f>
        <v>4600</v>
      </c>
      <c r="H21" s="51">
        <f>'현실규격 및 가격'!Q21</f>
        <v>3333</v>
      </c>
      <c r="I21" s="52">
        <f>'현실규격 및 가격'!T21</f>
        <v>3690</v>
      </c>
      <c r="J21" s="46">
        <f>'현실규격 및 가격'!W21</f>
        <v>2500</v>
      </c>
      <c r="K21" s="46">
        <f>'현실규격 및 가격'!Z21</f>
        <v>1650</v>
      </c>
    </row>
    <row r="22" spans="1:11" ht="22.5" customHeight="1" x14ac:dyDescent="0.3">
      <c r="A22" s="44" t="s">
        <v>34</v>
      </c>
      <c r="B22" s="42" t="s">
        <v>35</v>
      </c>
      <c r="C22" s="48">
        <f t="shared" si="0"/>
        <v>2120</v>
      </c>
      <c r="D22" s="43">
        <f>'현실규격 및 가격'!E22</f>
        <v>3250</v>
      </c>
      <c r="E22" s="43">
        <f>'현실규격 및 가격'!H22</f>
        <v>0</v>
      </c>
      <c r="F22" s="50">
        <f>'현실규격 및 가격'!K22</f>
        <v>0</v>
      </c>
      <c r="G22" s="50">
        <f>'현실규격 및 가격'!N22</f>
        <v>0</v>
      </c>
      <c r="H22" s="51">
        <f>'현실규격 및 가격'!Q22</f>
        <v>2500</v>
      </c>
      <c r="I22" s="52">
        <f>'현실규격 및 가격'!T22</f>
        <v>2990</v>
      </c>
      <c r="J22" s="46">
        <f>'현실규격 및 가격'!W22</f>
        <v>5800</v>
      </c>
      <c r="K22" s="46">
        <f>'현실규격 및 가격'!Z22</f>
        <v>2490</v>
      </c>
    </row>
    <row r="23" spans="1:11" ht="22.5" customHeight="1" x14ac:dyDescent="0.3">
      <c r="A23" s="44" t="s">
        <v>36</v>
      </c>
      <c r="B23" s="42" t="s">
        <v>37</v>
      </c>
      <c r="C23" s="48">
        <f t="shared" si="0"/>
        <v>8230</v>
      </c>
      <c r="D23" s="43">
        <f>'현실규격 및 가격'!E23</f>
        <v>10900</v>
      </c>
      <c r="E23" s="43">
        <f>'현실규격 및 가격'!H23</f>
        <v>0</v>
      </c>
      <c r="F23" s="50">
        <f>'현실규격 및 가격'!K23</f>
        <v>10000</v>
      </c>
      <c r="G23" s="50">
        <f>'현실규격 및 가격'!N23</f>
        <v>7900</v>
      </c>
      <c r="H23" s="51">
        <f>'현실규격 및 가격'!Q23</f>
        <v>6000</v>
      </c>
      <c r="I23" s="52">
        <f>'현실규격 및 가격'!T23</f>
        <v>6450</v>
      </c>
      <c r="J23" s="46">
        <f>'현실규격 및 가격'!W23</f>
        <v>13800</v>
      </c>
      <c r="K23" s="46">
        <f>'현실규격 및 가격'!Z23</f>
        <v>10800</v>
      </c>
    </row>
    <row r="24" spans="1:11" ht="22.5" customHeight="1" x14ac:dyDescent="0.3">
      <c r="A24" s="44" t="s">
        <v>38</v>
      </c>
      <c r="B24" s="42" t="s">
        <v>39</v>
      </c>
      <c r="C24" s="48">
        <f t="shared" si="0"/>
        <v>2610</v>
      </c>
      <c r="D24" s="43">
        <f>'현실규격 및 가격'!E24</f>
        <v>4900</v>
      </c>
      <c r="E24" s="43">
        <f>'현실규격 및 가격'!H24</f>
        <v>0</v>
      </c>
      <c r="F24" s="50">
        <f>'현실규격 및 가격'!K24</f>
        <v>0</v>
      </c>
      <c r="G24" s="50">
        <f>'현실규격 및 가격'!N24</f>
        <v>4980</v>
      </c>
      <c r="H24" s="51">
        <f>'현실규격 및 가격'!Q24</f>
        <v>3500</v>
      </c>
      <c r="I24" s="52">
        <f>'현실규격 및 가격'!T24</f>
        <v>3490</v>
      </c>
      <c r="J24" s="46">
        <f>'현실규격 및 가격'!W24</f>
        <v>2326</v>
      </c>
      <c r="K24" s="46">
        <f>'현실규격 및 가격'!Z24</f>
        <v>1700</v>
      </c>
    </row>
    <row r="25" spans="1:11" ht="22.5" customHeight="1" x14ac:dyDescent="0.3">
      <c r="A25" s="44" t="s">
        <v>40</v>
      </c>
      <c r="B25" s="42" t="s">
        <v>33</v>
      </c>
      <c r="C25" s="48">
        <f t="shared" si="0"/>
        <v>3510</v>
      </c>
      <c r="D25" s="43">
        <f>'현실규격 및 가격'!E25</f>
        <v>5450</v>
      </c>
      <c r="E25" s="43">
        <f>'현실규격 및 가격'!H25</f>
        <v>0</v>
      </c>
      <c r="F25" s="50">
        <f>'현실규격 및 가격'!K25</f>
        <v>5000</v>
      </c>
      <c r="G25" s="50">
        <f>'현실규격 및 가격'!N25</f>
        <v>4400</v>
      </c>
      <c r="H25" s="51">
        <f>'현실규격 및 가격'!Q25</f>
        <v>2500</v>
      </c>
      <c r="I25" s="52">
        <f>'현실규격 및 가격'!T25</f>
        <v>2990</v>
      </c>
      <c r="J25" s="46">
        <f>'현실규격 및 가격'!W25</f>
        <v>3300</v>
      </c>
      <c r="K25" s="46">
        <f>'현실규격 및 가격'!Z25</f>
        <v>4500</v>
      </c>
    </row>
    <row r="26" spans="1:11" ht="22.5" customHeight="1" x14ac:dyDescent="0.3">
      <c r="A26" s="44" t="s">
        <v>41</v>
      </c>
      <c r="B26" s="42" t="s">
        <v>42</v>
      </c>
      <c r="C26" s="48">
        <f t="shared" si="0"/>
        <v>25730</v>
      </c>
      <c r="D26" s="43">
        <f>'현실규격 및 가격'!E26</f>
        <v>20000</v>
      </c>
      <c r="E26" s="43">
        <f>'현실규격 및 가격'!H26</f>
        <v>0</v>
      </c>
      <c r="F26" s="50">
        <f>'현실규격 및 가격'!K26</f>
        <v>25333</v>
      </c>
      <c r="G26" s="50">
        <f>'현실규격 및 가격'!N26</f>
        <v>51200</v>
      </c>
      <c r="H26" s="51">
        <f>'현실규격 및 가격'!Q26</f>
        <v>30000</v>
      </c>
      <c r="I26" s="52">
        <f>'현실규격 및 가격'!T26</f>
        <v>37250</v>
      </c>
      <c r="J26" s="46">
        <f>'현실규격 및 가격'!W26</f>
        <v>26333</v>
      </c>
      <c r="K26" s="46">
        <f>'현실규격 및 가격'!Z26</f>
        <v>15800</v>
      </c>
    </row>
    <row r="27" spans="1:11" ht="22.5" customHeight="1" x14ac:dyDescent="0.3">
      <c r="A27" s="44" t="s">
        <v>43</v>
      </c>
      <c r="B27" s="42" t="s">
        <v>44</v>
      </c>
      <c r="C27" s="48">
        <f t="shared" si="0"/>
        <v>49060</v>
      </c>
      <c r="D27" s="43">
        <f>'현실규격 및 가격'!E27</f>
        <v>49500</v>
      </c>
      <c r="E27" s="43">
        <f>'현실규격 및 가격'!H27</f>
        <v>46500</v>
      </c>
      <c r="F27" s="50">
        <f>'현실규격 및 가격'!K27</f>
        <v>42500</v>
      </c>
      <c r="G27" s="50">
        <f>'현실규격 및 가격'!N27</f>
        <v>49000</v>
      </c>
      <c r="H27" s="51">
        <f>'현실규격 및 가격'!Q27</f>
        <v>51150</v>
      </c>
      <c r="I27" s="52">
        <f>'현실규격 및 가격'!T27</f>
        <v>56950</v>
      </c>
      <c r="J27" s="46">
        <f>'현실규격 및 가격'!W27</f>
        <v>41900</v>
      </c>
      <c r="K27" s="46">
        <f>'현실규격 및 가격'!Z27</f>
        <v>55000</v>
      </c>
    </row>
    <row r="28" spans="1:11" ht="22.5" customHeight="1" x14ac:dyDescent="0.3">
      <c r="A28" s="44" t="s">
        <v>45</v>
      </c>
      <c r="B28" s="42" t="s">
        <v>44</v>
      </c>
      <c r="C28" s="48">
        <f t="shared" si="0"/>
        <v>10180</v>
      </c>
      <c r="D28" s="43">
        <f>'현실규격 및 가격'!E28</f>
        <v>0</v>
      </c>
      <c r="E28" s="43">
        <f>'현실규격 및 가격'!H28</f>
        <v>0</v>
      </c>
      <c r="F28" s="50">
        <f>'현실규격 및 가격'!K28</f>
        <v>0</v>
      </c>
      <c r="G28" s="50">
        <f>'현실규격 및 가격'!N28</f>
        <v>11900</v>
      </c>
      <c r="H28" s="51">
        <f>'현실규격 및 가격'!Q28</f>
        <v>11250</v>
      </c>
      <c r="I28" s="52">
        <f>'현실규격 및 가격'!T28</f>
        <v>12950</v>
      </c>
      <c r="J28" s="46">
        <f>'현실규격 및 가격'!W28</f>
        <v>9900</v>
      </c>
      <c r="K28" s="46">
        <f>'현실규격 및 가격'!Z28</f>
        <v>35500</v>
      </c>
    </row>
    <row r="29" spans="1:11" ht="22.5" customHeight="1" x14ac:dyDescent="0.3">
      <c r="A29" s="44" t="s">
        <v>46</v>
      </c>
      <c r="B29" s="42" t="s">
        <v>47</v>
      </c>
      <c r="C29" s="48">
        <f t="shared" si="0"/>
        <v>12000</v>
      </c>
      <c r="D29" s="43">
        <f>'현실규격 및 가격'!E29</f>
        <v>13250</v>
      </c>
      <c r="E29" s="43">
        <f>'현실규격 및 가격'!H29</f>
        <v>13000</v>
      </c>
      <c r="F29" s="50">
        <f>'현실규격 및 가격'!K29</f>
        <v>12500</v>
      </c>
      <c r="G29" s="50">
        <f>'현실규격 및 가격'!N29</f>
        <v>8900</v>
      </c>
      <c r="H29" s="51">
        <f>'현실규격 및 가격'!Q29</f>
        <v>13250</v>
      </c>
      <c r="I29" s="52">
        <f>'현실규격 및 가격'!T29</f>
        <v>13950</v>
      </c>
      <c r="J29" s="46">
        <f>'현실규격 및 가격'!W29</f>
        <v>8900</v>
      </c>
      <c r="K29" s="46">
        <f>'현실규격 및 가격'!Z29</f>
        <v>12250</v>
      </c>
    </row>
    <row r="30" spans="1:11" ht="22.5" customHeight="1" x14ac:dyDescent="0.3">
      <c r="A30" s="44" t="s">
        <v>48</v>
      </c>
      <c r="B30" s="42" t="s">
        <v>49</v>
      </c>
      <c r="C30" s="48">
        <f t="shared" si="0"/>
        <v>4480</v>
      </c>
      <c r="D30" s="43">
        <f>'현실규격 및 가격'!E30</f>
        <v>6500</v>
      </c>
      <c r="E30" s="43">
        <f>'현실규격 및 가격'!H30</f>
        <v>0</v>
      </c>
      <c r="F30" s="50">
        <f>'현실규격 및 가격'!K30</f>
        <v>5000</v>
      </c>
      <c r="G30" s="50">
        <f>'현실규격 및 가격'!N30</f>
        <v>3786</v>
      </c>
      <c r="H30" s="51">
        <f>'현실규격 및 가격'!Q30</f>
        <v>6500</v>
      </c>
      <c r="I30" s="52">
        <f>'현실규격 및 가격'!T30</f>
        <v>7047</v>
      </c>
      <c r="J30" s="46">
        <f>'현실규격 및 가격'!W30</f>
        <v>4180</v>
      </c>
      <c r="K30" s="46">
        <f>'현실규격 및 가격'!Z30</f>
        <v>2850</v>
      </c>
    </row>
    <row r="31" spans="1:11" ht="22.5" customHeight="1" x14ac:dyDescent="0.3">
      <c r="A31" s="44" t="s">
        <v>50</v>
      </c>
      <c r="B31" s="42" t="s">
        <v>51</v>
      </c>
      <c r="C31" s="48">
        <f t="shared" si="0"/>
        <v>2400</v>
      </c>
      <c r="D31" s="43">
        <f>'현실규격 및 가격'!E31</f>
        <v>3200</v>
      </c>
      <c r="E31" s="43">
        <f>'현실규격 및 가격'!H31</f>
        <v>3450</v>
      </c>
      <c r="F31" s="50">
        <f>'현실규격 및 가격'!K31</f>
        <v>1833</v>
      </c>
      <c r="G31" s="50">
        <f>'현실규격 및 가격'!N31</f>
        <v>1526</v>
      </c>
      <c r="H31" s="51">
        <f>'현실규격 및 가격'!Q31</f>
        <v>2166</v>
      </c>
      <c r="I31" s="52">
        <f>'현실규격 및 가격'!T31</f>
        <v>3290</v>
      </c>
      <c r="J31" s="46">
        <f>'현실규격 및 가격'!W31</f>
        <v>1750</v>
      </c>
      <c r="K31" s="46">
        <f>'현실규격 및 가격'!Z31</f>
        <v>1993</v>
      </c>
    </row>
    <row r="32" spans="1:11" ht="22.5" customHeight="1" x14ac:dyDescent="0.3">
      <c r="A32" s="44" t="s">
        <v>52</v>
      </c>
      <c r="B32" s="42" t="s">
        <v>53</v>
      </c>
      <c r="C32" s="48">
        <f t="shared" si="0"/>
        <v>54270</v>
      </c>
      <c r="D32" s="43">
        <f>'현실규격 및 가격'!E32</f>
        <v>58000</v>
      </c>
      <c r="E32" s="43">
        <f>'현실규격 및 가격'!H32</f>
        <v>52000</v>
      </c>
      <c r="F32" s="50">
        <f>'현실규격 및 가격'!K32</f>
        <v>58000</v>
      </c>
      <c r="G32" s="50">
        <f>'현실규격 및 가격'!N32</f>
        <v>48500</v>
      </c>
      <c r="H32" s="51">
        <f>'현실규격 및 가격'!Q32</f>
        <v>55000</v>
      </c>
      <c r="I32" s="52">
        <f>'현실규격 및 가격'!T32</f>
        <v>59900</v>
      </c>
      <c r="J32" s="46">
        <f>'현실규격 및 가격'!W32</f>
        <v>48800</v>
      </c>
      <c r="K32" s="46">
        <f>'현실규격 및 가격'!Z32</f>
        <v>54000</v>
      </c>
    </row>
    <row r="33" spans="1:11" ht="22.5" customHeight="1" x14ac:dyDescent="0.3">
      <c r="A33" s="44" t="s">
        <v>54</v>
      </c>
      <c r="B33" s="42" t="s">
        <v>55</v>
      </c>
      <c r="C33" s="48">
        <f t="shared" si="0"/>
        <v>3320</v>
      </c>
      <c r="D33" s="43">
        <f>'현실규격 및 가격'!E33</f>
        <v>4400</v>
      </c>
      <c r="E33" s="43">
        <f>'현실규격 및 가격'!H33</f>
        <v>3700</v>
      </c>
      <c r="F33" s="50">
        <f>'현실규격 및 가격'!K33</f>
        <v>4000</v>
      </c>
      <c r="G33" s="50">
        <f>'현실규격 및 가격'!N33</f>
        <v>3737</v>
      </c>
      <c r="H33" s="51">
        <f>'현실규격 및 가격'!Q33</f>
        <v>3000</v>
      </c>
      <c r="I33" s="52">
        <f>'현실규격 및 가격'!T33</f>
        <v>3112</v>
      </c>
      <c r="J33" s="46">
        <f>'현실규격 및 가격'!W33</f>
        <v>1660</v>
      </c>
      <c r="K33" s="46">
        <f>'현실규격 및 가격'!Z33</f>
        <v>2990</v>
      </c>
    </row>
    <row r="34" spans="1:11" ht="22.5" customHeight="1" x14ac:dyDescent="0.3">
      <c r="A34" s="44" t="s">
        <v>56</v>
      </c>
      <c r="B34" s="42" t="s">
        <v>57</v>
      </c>
      <c r="C34" s="48">
        <f t="shared" si="0"/>
        <v>5000</v>
      </c>
      <c r="D34" s="43">
        <f>'현실규격 및 가격'!E34</f>
        <v>8750</v>
      </c>
      <c r="E34" s="43">
        <f>'현실규격 및 가격'!H34</f>
        <v>5700</v>
      </c>
      <c r="F34" s="50">
        <f>'현실규격 및 가격'!K34</f>
        <v>3500</v>
      </c>
      <c r="G34" s="50">
        <f>'현실규격 및 가격'!N34</f>
        <v>5500</v>
      </c>
      <c r="H34" s="51">
        <f>'현실규격 및 가격'!Q34</f>
        <v>4000</v>
      </c>
      <c r="I34" s="52">
        <f>'현실규격 및 가격'!T34</f>
        <v>4495</v>
      </c>
      <c r="J34" s="46">
        <f>'현실규격 및 가격'!W34</f>
        <v>3933</v>
      </c>
      <c r="K34" s="46">
        <f>'현실규격 및 가격'!Z34</f>
        <v>4200</v>
      </c>
    </row>
    <row r="35" spans="1:11" ht="22.5" customHeight="1" x14ac:dyDescent="0.3">
      <c r="A35" s="44" t="s">
        <v>58</v>
      </c>
      <c r="B35" s="42" t="s">
        <v>59</v>
      </c>
      <c r="C35" s="48">
        <f t="shared" si="0"/>
        <v>25270</v>
      </c>
      <c r="D35" s="43">
        <f>'현실규격 및 가격'!E35</f>
        <v>8000</v>
      </c>
      <c r="E35" s="43">
        <f>'현실규격 및 가격'!H35</f>
        <v>0</v>
      </c>
      <c r="F35" s="50">
        <f>'현실규격 및 가격'!K35</f>
        <v>27538</v>
      </c>
      <c r="G35" s="50">
        <f>'현실규격 및 가격'!N35</f>
        <v>39866</v>
      </c>
      <c r="H35" s="51">
        <f>'현실규격 및 가격'!Q35</f>
        <v>35000</v>
      </c>
      <c r="I35" s="52">
        <f>'현실규격 및 가격'!T35</f>
        <v>39950</v>
      </c>
      <c r="J35" s="46">
        <f>'현실규격 및 가격'!W35</f>
        <v>11980</v>
      </c>
      <c r="K35" s="46">
        <f>'현실규격 및 가격'!Z35</f>
        <v>39866</v>
      </c>
    </row>
    <row r="36" spans="1:11" ht="22.5" customHeight="1" x14ac:dyDescent="0.3">
      <c r="A36" s="44" t="s">
        <v>60</v>
      </c>
      <c r="B36" s="42" t="s">
        <v>59</v>
      </c>
      <c r="C36" s="48">
        <f t="shared" ref="C36:C58" si="1">(INT(AVERAGE(D36:K36)/10)*10)</f>
        <v>14790</v>
      </c>
      <c r="D36" s="43">
        <f>'현실규격 및 가격'!E36</f>
        <v>15000</v>
      </c>
      <c r="E36" s="43">
        <f>'현실규격 및 가격'!H36</f>
        <v>0</v>
      </c>
      <c r="F36" s="50">
        <f>'현실규격 및 가격'!K36</f>
        <v>12000</v>
      </c>
      <c r="G36" s="50">
        <f>'현실규격 및 가격'!N36</f>
        <v>13900</v>
      </c>
      <c r="H36" s="51">
        <f>'현실규격 및 가격'!Q36</f>
        <v>20000</v>
      </c>
      <c r="I36" s="52">
        <f>'현실규격 및 가격'!T36</f>
        <v>19980</v>
      </c>
      <c r="J36" s="46">
        <f>'현실규격 및 가격'!W36</f>
        <v>17500</v>
      </c>
      <c r="K36" s="46">
        <f>'현실규격 및 가격'!Z36</f>
        <v>19960</v>
      </c>
    </row>
    <row r="37" spans="1:11" ht="22.5" customHeight="1" x14ac:dyDescent="0.3">
      <c r="A37" s="44" t="s">
        <v>61</v>
      </c>
      <c r="B37" s="42" t="s">
        <v>62</v>
      </c>
      <c r="C37" s="48">
        <f t="shared" si="1"/>
        <v>10140</v>
      </c>
      <c r="D37" s="43">
        <f>'현실규격 및 가격'!E37</f>
        <v>19000</v>
      </c>
      <c r="E37" s="43">
        <f>'현실규격 및 가격'!H37</f>
        <v>0</v>
      </c>
      <c r="F37" s="50">
        <f>'현실규격 및 가격'!K37</f>
        <v>7058</v>
      </c>
      <c r="G37" s="50">
        <f>'현실규격 및 가격'!N37</f>
        <v>11900</v>
      </c>
      <c r="H37" s="51">
        <f>'현실규격 및 가격'!Q37</f>
        <v>9000</v>
      </c>
      <c r="I37" s="52">
        <f>'현실규격 및 가격'!T37</f>
        <v>9980</v>
      </c>
      <c r="J37" s="46">
        <f>'현실규격 및 가격'!W37</f>
        <v>8222</v>
      </c>
      <c r="K37" s="46">
        <f>'현실규격 및 가격'!Z37</f>
        <v>15960</v>
      </c>
    </row>
    <row r="38" spans="1:11" ht="22.5" customHeight="1" x14ac:dyDescent="0.3">
      <c r="A38" s="44" t="s">
        <v>63</v>
      </c>
      <c r="B38" s="42" t="s">
        <v>64</v>
      </c>
      <c r="C38" s="48">
        <f t="shared" si="1"/>
        <v>2960</v>
      </c>
      <c r="D38" s="43">
        <f>'현실규격 및 가격'!E38</f>
        <v>1630</v>
      </c>
      <c r="E38" s="43">
        <f>'현실규격 및 가격'!H38</f>
        <v>2200</v>
      </c>
      <c r="F38" s="50">
        <f>'현실규격 및 가격'!K38</f>
        <v>2166</v>
      </c>
      <c r="G38" s="50">
        <f>'현실규격 및 가격'!N38</f>
        <v>3950</v>
      </c>
      <c r="H38" s="51">
        <f>'현실규격 및 가격'!Q38</f>
        <v>2300</v>
      </c>
      <c r="I38" s="52">
        <f>'현실규격 및 가격'!T38</f>
        <v>2999</v>
      </c>
      <c r="J38" s="46">
        <f>'현실규격 및 가격'!W38</f>
        <v>4280</v>
      </c>
      <c r="K38" s="46">
        <f>'현실규격 및 가격'!Z38</f>
        <v>4190</v>
      </c>
    </row>
    <row r="39" spans="1:11" ht="22.5" customHeight="1" x14ac:dyDescent="0.3">
      <c r="A39" s="44" t="s">
        <v>65</v>
      </c>
      <c r="B39" s="42" t="s">
        <v>66</v>
      </c>
      <c r="C39" s="48">
        <f t="shared" si="1"/>
        <v>11050</v>
      </c>
      <c r="D39" s="43">
        <f>'현실규격 및 가격'!E39</f>
        <v>12000</v>
      </c>
      <c r="E39" s="43">
        <f>'현실규격 및 가격'!H39</f>
        <v>13000</v>
      </c>
      <c r="F39" s="50">
        <f>'현실규격 및 가격'!K39</f>
        <v>7000</v>
      </c>
      <c r="G39" s="50">
        <f>'현실규격 및 가격'!N39</f>
        <v>14950</v>
      </c>
      <c r="H39" s="51">
        <f>'현실규격 및 가격'!Q39</f>
        <v>9000</v>
      </c>
      <c r="I39" s="52">
        <f>'현실규격 및 가격'!T39</f>
        <v>11900</v>
      </c>
      <c r="J39" s="46">
        <f>'현실규격 및 가격'!W39</f>
        <v>8980</v>
      </c>
      <c r="K39" s="46">
        <f>'현실규격 및 가격'!Z39</f>
        <v>11600</v>
      </c>
    </row>
    <row r="40" spans="1:11" ht="22.5" customHeight="1" x14ac:dyDescent="0.3">
      <c r="A40" s="44" t="s">
        <v>67</v>
      </c>
      <c r="B40" s="45" t="s">
        <v>68</v>
      </c>
      <c r="C40" s="48">
        <f t="shared" si="1"/>
        <v>14670</v>
      </c>
      <c r="D40" s="43">
        <f>'현실규격 및 가격'!E40</f>
        <v>7500</v>
      </c>
      <c r="E40" s="43">
        <f>'현실규격 및 가격'!H40</f>
        <v>0</v>
      </c>
      <c r="F40" s="50">
        <f>'현실규격 및 가격'!K40</f>
        <v>10000</v>
      </c>
      <c r="G40" s="50">
        <f>'현실규격 및 가격'!N40</f>
        <v>14900</v>
      </c>
      <c r="H40" s="51">
        <f>'현실규격 및 가격'!Q40</f>
        <v>25000</v>
      </c>
      <c r="I40" s="52">
        <f>'현실규격 및 가격'!T40</f>
        <v>29900</v>
      </c>
      <c r="J40" s="46">
        <f>'현실규격 및 가격'!W40</f>
        <v>16800</v>
      </c>
      <c r="K40" s="46">
        <f>'현실규격 및 가격'!Z40</f>
        <v>13289</v>
      </c>
    </row>
    <row r="41" spans="1:11" ht="22.5" customHeight="1" x14ac:dyDescent="0.3">
      <c r="A41" s="44" t="s">
        <v>69</v>
      </c>
      <c r="B41" s="42" t="s">
        <v>70</v>
      </c>
      <c r="C41" s="48">
        <f t="shared" si="1"/>
        <v>2600</v>
      </c>
      <c r="D41" s="43">
        <f>'현실규격 및 가격'!E41</f>
        <v>2750</v>
      </c>
      <c r="E41" s="43">
        <f>'현실규격 및 가격'!H41</f>
        <v>2500</v>
      </c>
      <c r="F41" s="50">
        <f>'현실규격 및 가격'!K41</f>
        <v>2850</v>
      </c>
      <c r="G41" s="50">
        <f>'현실규격 및 가격'!N41</f>
        <v>2660</v>
      </c>
      <c r="H41" s="51">
        <f>'현실규격 및 가격'!Q41</f>
        <v>3000</v>
      </c>
      <c r="I41" s="52">
        <f>'현실규격 및 가격'!T41</f>
        <v>2663</v>
      </c>
      <c r="J41" s="46">
        <f>'현실규격 및 가격'!W41</f>
        <v>2580</v>
      </c>
      <c r="K41" s="46">
        <f>'현실규격 및 가격'!Z41</f>
        <v>1830</v>
      </c>
    </row>
    <row r="42" spans="1:11" ht="22.5" customHeight="1" x14ac:dyDescent="0.3">
      <c r="A42" s="44" t="s">
        <v>71</v>
      </c>
      <c r="B42" s="45" t="s">
        <v>72</v>
      </c>
      <c r="C42" s="48">
        <f t="shared" si="1"/>
        <v>1750</v>
      </c>
      <c r="D42" s="43">
        <f>'현실규격 및 가격'!E42</f>
        <v>2100</v>
      </c>
      <c r="E42" s="43">
        <f>'현실규격 및 가격'!H42</f>
        <v>1650</v>
      </c>
      <c r="F42" s="50">
        <f>'현실규격 및 가격'!K42</f>
        <v>2000</v>
      </c>
      <c r="G42" s="50">
        <f>'현실규격 및 가격'!N42</f>
        <v>1580</v>
      </c>
      <c r="H42" s="51">
        <f>'현실규격 및 가격'!Q42</f>
        <v>1800</v>
      </c>
      <c r="I42" s="52">
        <f>'현실규격 및 가격'!T42</f>
        <v>1680</v>
      </c>
      <c r="J42" s="46">
        <f>'현실규격 및 가격'!W42</f>
        <v>1630</v>
      </c>
      <c r="K42" s="46">
        <f>'현실규격 및 가격'!Z42</f>
        <v>1580</v>
      </c>
    </row>
    <row r="43" spans="1:11" ht="22.5" customHeight="1" x14ac:dyDescent="0.3">
      <c r="A43" s="44" t="s">
        <v>73</v>
      </c>
      <c r="B43" s="45" t="s">
        <v>74</v>
      </c>
      <c r="C43" s="48">
        <f t="shared" si="1"/>
        <v>6030</v>
      </c>
      <c r="D43" s="43">
        <f>'현실규격 및 가격'!E43</f>
        <v>5900</v>
      </c>
      <c r="E43" s="43">
        <f>'현실규격 및 가격'!H43</f>
        <v>6000</v>
      </c>
      <c r="F43" s="50">
        <f>'현실규격 및 가격'!K43</f>
        <v>5709</v>
      </c>
      <c r="G43" s="50">
        <f>'현실규격 및 가격'!N43</f>
        <v>9100</v>
      </c>
      <c r="H43" s="51">
        <f>'현실규격 및 가격'!Q43</f>
        <v>6000</v>
      </c>
      <c r="I43" s="52">
        <f>'현실규격 및 가격'!T43</f>
        <v>5190</v>
      </c>
      <c r="J43" s="46">
        <f>'현실규격 및 가격'!W43</f>
        <v>5200</v>
      </c>
      <c r="K43" s="46">
        <f>'현실규격 및 가격'!Z43</f>
        <v>5200</v>
      </c>
    </row>
    <row r="44" spans="1:11" ht="22.5" customHeight="1" x14ac:dyDescent="0.3">
      <c r="A44" s="44" t="s">
        <v>75</v>
      </c>
      <c r="B44" s="42" t="s">
        <v>76</v>
      </c>
      <c r="C44" s="48">
        <f t="shared" si="1"/>
        <v>1850</v>
      </c>
      <c r="D44" s="43">
        <f>'현실규격 및 가격'!E44</f>
        <v>1700</v>
      </c>
      <c r="E44" s="43">
        <f>'현실규격 및 가격'!H44</f>
        <v>3950</v>
      </c>
      <c r="F44" s="50">
        <f>'현실규격 및 가격'!K44</f>
        <v>1250</v>
      </c>
      <c r="G44" s="50">
        <f>'현실규격 및 가격'!N44</f>
        <v>1350</v>
      </c>
      <c r="H44" s="51">
        <f>'현실규격 및 가격'!Q44</f>
        <v>2000</v>
      </c>
      <c r="I44" s="52">
        <f>'현실규격 및 가격'!T44</f>
        <v>2090</v>
      </c>
      <c r="J44" s="46">
        <f>'현실규격 및 가격'!W44</f>
        <v>1340</v>
      </c>
      <c r="K44" s="46">
        <f>'현실규격 및 가격'!Z44</f>
        <v>1140</v>
      </c>
    </row>
    <row r="45" spans="1:11" ht="22.5" customHeight="1" x14ac:dyDescent="0.3">
      <c r="A45" s="44" t="s">
        <v>77</v>
      </c>
      <c r="B45" s="45" t="s">
        <v>78</v>
      </c>
      <c r="C45" s="48">
        <f t="shared" si="1"/>
        <v>610</v>
      </c>
      <c r="D45" s="43">
        <f>'현실규격 및 가격'!E45</f>
        <v>700</v>
      </c>
      <c r="E45" s="43">
        <f>'현실규격 및 가격'!H45</f>
        <v>590</v>
      </c>
      <c r="F45" s="50">
        <f>'현실규격 및 가격'!K45</f>
        <v>656</v>
      </c>
      <c r="G45" s="50">
        <f>'현실규격 및 가격'!N45</f>
        <v>616</v>
      </c>
      <c r="H45" s="51">
        <f>'현실규격 및 가격'!Q45</f>
        <v>630</v>
      </c>
      <c r="I45" s="52">
        <f>'현실규격 및 가격'!T45</f>
        <v>616</v>
      </c>
      <c r="J45" s="46">
        <f>'현실규격 및 가격'!W45</f>
        <v>510</v>
      </c>
      <c r="K45" s="46">
        <f>'현실규격 및 가격'!Z45</f>
        <v>616</v>
      </c>
    </row>
    <row r="46" spans="1:11" ht="22.5" customHeight="1" x14ac:dyDescent="0.3">
      <c r="A46" s="44" t="s">
        <v>79</v>
      </c>
      <c r="B46" s="42" t="s">
        <v>80</v>
      </c>
      <c r="C46" s="48">
        <f t="shared" si="1"/>
        <v>3250</v>
      </c>
      <c r="D46" s="43">
        <f>'현실규격 및 가격'!E46</f>
        <v>5950</v>
      </c>
      <c r="E46" s="43">
        <f>'현실규격 및 가격'!H46</f>
        <v>2550</v>
      </c>
      <c r="F46" s="50">
        <f>'현실규격 및 가격'!K46</f>
        <v>4140</v>
      </c>
      <c r="G46" s="50">
        <f>'현실규격 및 가격'!N46</f>
        <v>3690</v>
      </c>
      <c r="H46" s="51">
        <f>'현실규격 및 가격'!Q46</f>
        <v>3888</v>
      </c>
      <c r="I46" s="52">
        <f>'현실규격 및 가격'!T46</f>
        <v>3337.2</v>
      </c>
      <c r="J46" s="46">
        <f>'현실규격 및 가격'!W46</f>
        <v>1330</v>
      </c>
      <c r="K46" s="46">
        <f>'현실규격 및 가격'!Z46</f>
        <v>1180</v>
      </c>
    </row>
    <row r="47" spans="1:11" ht="22.5" customHeight="1" x14ac:dyDescent="0.3">
      <c r="A47" s="44" t="s">
        <v>81</v>
      </c>
      <c r="B47" s="45" t="s">
        <v>82</v>
      </c>
      <c r="C47" s="48">
        <f t="shared" si="1"/>
        <v>840</v>
      </c>
      <c r="D47" s="43">
        <f>'현실규격 및 가격'!E47</f>
        <v>850</v>
      </c>
      <c r="E47" s="43">
        <f>'현실규격 및 가격'!H47</f>
        <v>800</v>
      </c>
      <c r="F47" s="50">
        <f>'현실규격 및 가격'!K47</f>
        <v>900</v>
      </c>
      <c r="G47" s="50">
        <f>'현실규격 및 가격'!N47</f>
        <v>796</v>
      </c>
      <c r="H47" s="51">
        <f>'현실규격 및 가격'!Q47</f>
        <v>890</v>
      </c>
      <c r="I47" s="52">
        <f>'현실규격 및 가격'!T47</f>
        <v>896</v>
      </c>
      <c r="J47" s="46">
        <f>'현실규격 및 가격'!W47</f>
        <v>800</v>
      </c>
      <c r="K47" s="46">
        <f>'현실규격 및 가격'!Z47</f>
        <v>797</v>
      </c>
    </row>
    <row r="48" spans="1:11" ht="22.5" customHeight="1" x14ac:dyDescent="0.3">
      <c r="A48" s="44" t="s">
        <v>83</v>
      </c>
      <c r="B48" s="42" t="s">
        <v>84</v>
      </c>
      <c r="C48" s="48">
        <f t="shared" si="1"/>
        <v>6710</v>
      </c>
      <c r="D48" s="43">
        <f>'현실규격 및 가격'!E48</f>
        <v>4280</v>
      </c>
      <c r="E48" s="43">
        <f>'현실규격 및 가격'!H48</f>
        <v>7250</v>
      </c>
      <c r="F48" s="50">
        <f>'현실규격 및 가격'!K48</f>
        <v>6800</v>
      </c>
      <c r="G48" s="50">
        <f>'현실규격 및 가격'!N48</f>
        <v>6600</v>
      </c>
      <c r="H48" s="51">
        <f>'현실규격 및 가격'!Q48</f>
        <v>8400</v>
      </c>
      <c r="I48" s="52">
        <f>'현실규격 및 가격'!T48</f>
        <v>8490</v>
      </c>
      <c r="J48" s="46">
        <f>'현실규격 및 가격'!W48</f>
        <v>4980</v>
      </c>
      <c r="K48" s="46">
        <f>'현실규격 및 가격'!Z48</f>
        <v>6900</v>
      </c>
    </row>
    <row r="49" spans="1:11" ht="22.5" customHeight="1" x14ac:dyDescent="0.3">
      <c r="A49" s="44" t="s">
        <v>85</v>
      </c>
      <c r="B49" s="42" t="s">
        <v>86</v>
      </c>
      <c r="C49" s="48">
        <f t="shared" si="1"/>
        <v>6330</v>
      </c>
      <c r="D49" s="43">
        <f>'현실규격 및 가격'!E49</f>
        <v>4450</v>
      </c>
      <c r="E49" s="43">
        <f>'현실규격 및 가격'!H49</f>
        <v>6900</v>
      </c>
      <c r="F49" s="50">
        <f>'현실규격 및 가격'!K49</f>
        <v>6000</v>
      </c>
      <c r="G49" s="50">
        <f>'현실규격 및 가격'!N49</f>
        <v>6980</v>
      </c>
      <c r="H49" s="51">
        <f>'현실규격 및 가격'!Q49</f>
        <v>7200</v>
      </c>
      <c r="I49" s="52">
        <f>'현실규격 및 가격'!T49</f>
        <v>8380</v>
      </c>
      <c r="J49" s="46">
        <f>'현실규격 및 가격'!W49</f>
        <v>4480</v>
      </c>
      <c r="K49" s="46">
        <f>'현실규격 및 가격'!Z49</f>
        <v>6250</v>
      </c>
    </row>
    <row r="50" spans="1:11" ht="22.5" customHeight="1" x14ac:dyDescent="0.3">
      <c r="A50" s="44" t="s">
        <v>87</v>
      </c>
      <c r="B50" s="42" t="s">
        <v>88</v>
      </c>
      <c r="C50" s="48">
        <f t="shared" si="1"/>
        <v>11370</v>
      </c>
      <c r="D50" s="43">
        <f>'현실규격 및 가격'!E50</f>
        <v>13000</v>
      </c>
      <c r="E50" s="43">
        <f>'현실규격 및 가격'!H50</f>
        <v>10325</v>
      </c>
      <c r="F50" s="50">
        <f>'현실규격 및 가격'!K50</f>
        <v>13650</v>
      </c>
      <c r="G50" s="50">
        <f>'현실규격 및 가격'!N50</f>
        <v>10675</v>
      </c>
      <c r="H50" s="51">
        <f>'현실규격 및 가격'!Q50</f>
        <v>11375</v>
      </c>
      <c r="I50" s="52">
        <f>'현실규격 및 가격'!T50</f>
        <v>11007</v>
      </c>
      <c r="J50" s="46">
        <f>'현실규격 및 가격'!W50</f>
        <v>10500</v>
      </c>
      <c r="K50" s="46">
        <f>'현실규격 및 가격'!Z50</f>
        <v>10465</v>
      </c>
    </row>
    <row r="51" spans="1:11" ht="22.5" customHeight="1" x14ac:dyDescent="0.3">
      <c r="A51" s="44" t="s">
        <v>89</v>
      </c>
      <c r="B51" s="42" t="s">
        <v>90</v>
      </c>
      <c r="C51" s="48">
        <f t="shared" si="1"/>
        <v>1320</v>
      </c>
      <c r="D51" s="43">
        <f>'현실규격 및 가격'!E51</f>
        <v>1380</v>
      </c>
      <c r="E51" s="43">
        <f>'현실규격 및 가격'!H51</f>
        <v>1260</v>
      </c>
      <c r="F51" s="50">
        <f>'현실규격 및 가격'!K51</f>
        <v>1450</v>
      </c>
      <c r="G51" s="50">
        <f>'현실규격 및 가격'!N51</f>
        <v>1280</v>
      </c>
      <c r="H51" s="51">
        <f>'현실규격 및 가격'!Q51</f>
        <v>1500</v>
      </c>
      <c r="I51" s="52">
        <f>'현실규격 및 가격'!T51</f>
        <v>1240</v>
      </c>
      <c r="J51" s="46">
        <f>'현실규격 및 가격'!W51</f>
        <v>1300</v>
      </c>
      <c r="K51" s="46">
        <f>'현실규격 및 가격'!Z51</f>
        <v>1190</v>
      </c>
    </row>
    <row r="52" spans="1:11" ht="22.5" customHeight="1" x14ac:dyDescent="0.3">
      <c r="A52" s="44" t="s">
        <v>91</v>
      </c>
      <c r="B52" s="42" t="s">
        <v>92</v>
      </c>
      <c r="C52" s="48">
        <f t="shared" si="1"/>
        <v>1530</v>
      </c>
      <c r="D52" s="43">
        <f>'현실규격 및 가격'!E52</f>
        <v>1650</v>
      </c>
      <c r="E52" s="43">
        <f>'현실규격 및 가격'!H52</f>
        <v>1390</v>
      </c>
      <c r="F52" s="50">
        <f>'현실규격 및 가격'!K52</f>
        <v>1650</v>
      </c>
      <c r="G52" s="50">
        <f>'현실규격 및 가격'!N52</f>
        <v>1380</v>
      </c>
      <c r="H52" s="51">
        <f>'현실규격 및 가격'!Q52</f>
        <v>1800</v>
      </c>
      <c r="I52" s="52">
        <f>'현실규격 및 가격'!T52</f>
        <v>1540</v>
      </c>
      <c r="J52" s="46">
        <f>'현실규격 및 가격'!W52</f>
        <v>1440</v>
      </c>
      <c r="K52" s="46">
        <f>'현실규격 및 가격'!Z52</f>
        <v>1440</v>
      </c>
    </row>
    <row r="53" spans="1:11" ht="22.5" customHeight="1" x14ac:dyDescent="0.3">
      <c r="A53" s="44" t="s">
        <v>93</v>
      </c>
      <c r="B53" s="42" t="s">
        <v>94</v>
      </c>
      <c r="C53" s="48">
        <f t="shared" si="1"/>
        <v>3090</v>
      </c>
      <c r="D53" s="43">
        <f>'현실규격 및 가격'!E53</f>
        <v>3000</v>
      </c>
      <c r="E53" s="43">
        <f>'현실규격 및 가격'!H53</f>
        <v>3000</v>
      </c>
      <c r="F53" s="50">
        <f>'현실규격 및 가격'!K53</f>
        <v>3480</v>
      </c>
      <c r="G53" s="50">
        <f>'현실규격 및 가격'!N53</f>
        <v>3195</v>
      </c>
      <c r="H53" s="51">
        <f>'현실규격 및 가격'!Q53</f>
        <v>3840</v>
      </c>
      <c r="I53" s="52">
        <f>'현실규격 및 가격'!T53</f>
        <v>3300</v>
      </c>
      <c r="J53" s="46">
        <f>'현실규격 및 가격'!W53</f>
        <v>2650</v>
      </c>
      <c r="K53" s="46">
        <f>'현실규격 및 가격'!Z53</f>
        <v>2300</v>
      </c>
    </row>
    <row r="54" spans="1:11" ht="22.5" customHeight="1" x14ac:dyDescent="0.3">
      <c r="A54" s="44" t="s">
        <v>95</v>
      </c>
      <c r="B54" s="42" t="s">
        <v>96</v>
      </c>
      <c r="C54" s="48">
        <f t="shared" si="1"/>
        <v>16900</v>
      </c>
      <c r="D54" s="43">
        <f>'현실규격 및 가격'!E54</f>
        <v>12800</v>
      </c>
      <c r="E54" s="43">
        <f>'현실규격 및 가격'!H54</f>
        <v>8000</v>
      </c>
      <c r="F54" s="50">
        <f>'현실규격 및 가격'!K54</f>
        <v>23500</v>
      </c>
      <c r="G54" s="50">
        <f>'현실규격 및 가격'!N54</f>
        <v>19300</v>
      </c>
      <c r="H54" s="51">
        <f>'현실규격 및 가격'!Q54</f>
        <v>14900</v>
      </c>
      <c r="I54" s="52">
        <f>'현실규격 및 가격'!T54</f>
        <v>16900</v>
      </c>
      <c r="J54" s="46">
        <f>'현실규격 및 가격'!W54</f>
        <v>21900</v>
      </c>
      <c r="K54" s="46">
        <f>'현실규격 및 가격'!Z54</f>
        <v>17900</v>
      </c>
    </row>
    <row r="55" spans="1:11" ht="22.5" customHeight="1" x14ac:dyDescent="0.3">
      <c r="A55" s="44" t="s">
        <v>97</v>
      </c>
      <c r="B55" s="42" t="s">
        <v>98</v>
      </c>
      <c r="C55" s="48">
        <f t="shared" si="1"/>
        <v>6790</v>
      </c>
      <c r="D55" s="43">
        <f>'현실규격 및 가격'!E55</f>
        <v>5300</v>
      </c>
      <c r="E55" s="43">
        <f>'현실규격 및 가격'!H55</f>
        <v>5000</v>
      </c>
      <c r="F55" s="50">
        <f>'현실규격 및 가격'!K55</f>
        <v>6250</v>
      </c>
      <c r="G55" s="50">
        <f>'현실규격 및 가격'!N55</f>
        <v>4950</v>
      </c>
      <c r="H55" s="51">
        <f>'현실규격 및 가격'!Q55</f>
        <v>10000</v>
      </c>
      <c r="I55" s="52">
        <f>'현실규격 및 가격'!T55</f>
        <v>9900</v>
      </c>
      <c r="J55" s="46">
        <f>'현실규격 및 가격'!W55</f>
        <v>6980</v>
      </c>
      <c r="K55" s="46">
        <f>'현실규격 및 가격'!Z55</f>
        <v>5950</v>
      </c>
    </row>
    <row r="56" spans="1:11" ht="22.5" customHeight="1" x14ac:dyDescent="0.3">
      <c r="A56" s="44" t="s">
        <v>99</v>
      </c>
      <c r="B56" s="45" t="s">
        <v>100</v>
      </c>
      <c r="C56" s="48">
        <f t="shared" si="1"/>
        <v>3500</v>
      </c>
      <c r="D56" s="43">
        <f>'현실규격 및 가격'!E56</f>
        <v>6000</v>
      </c>
      <c r="E56" s="43">
        <f>'현실규격 및 가격'!H56</f>
        <v>7240</v>
      </c>
      <c r="F56" s="50">
        <f>'현실규격 및 가격'!K56</f>
        <v>1600</v>
      </c>
      <c r="G56" s="50">
        <f>'현실규격 및 가격'!N56</f>
        <v>1150</v>
      </c>
      <c r="H56" s="51">
        <f>'현실규격 및 가격'!Q56</f>
        <v>2500</v>
      </c>
      <c r="I56" s="52">
        <f>'현실규격 및 가격'!T56</f>
        <v>2633</v>
      </c>
      <c r="J56" s="46">
        <f>'현실규격 및 가격'!W56</f>
        <v>3000</v>
      </c>
      <c r="K56" s="46">
        <f>'현실규격 및 가격'!Z56</f>
        <v>3950</v>
      </c>
    </row>
    <row r="57" spans="1:11" ht="22.5" customHeight="1" x14ac:dyDescent="0.3">
      <c r="A57" s="44" t="s">
        <v>101</v>
      </c>
      <c r="B57" s="42" t="s">
        <v>102</v>
      </c>
      <c r="C57" s="48">
        <f t="shared" si="1"/>
        <v>11380</v>
      </c>
      <c r="D57" s="43">
        <f>'현실규격 및 가격'!E57</f>
        <v>7550</v>
      </c>
      <c r="E57" s="43">
        <f>'현실규격 및 가격'!H57</f>
        <v>8600</v>
      </c>
      <c r="F57" s="50">
        <f>'현실규격 및 가격'!K57</f>
        <v>13440</v>
      </c>
      <c r="G57" s="50">
        <f>'현실규격 및 가격'!N57</f>
        <v>6880</v>
      </c>
      <c r="H57" s="51">
        <f>'현실규격 및 가격'!Q57</f>
        <v>23850</v>
      </c>
      <c r="I57" s="52">
        <f>'현실규격 및 가격'!T57</f>
        <v>14900</v>
      </c>
      <c r="J57" s="46">
        <f>'현실규격 및 가격'!W57</f>
        <v>7920</v>
      </c>
      <c r="K57" s="46">
        <f>'현실규격 및 가격'!Z57</f>
        <v>7920</v>
      </c>
    </row>
    <row r="58" spans="1:11" ht="22.5" customHeight="1" x14ac:dyDescent="0.3">
      <c r="A58" s="44" t="s">
        <v>103</v>
      </c>
      <c r="B58" s="42" t="s">
        <v>104</v>
      </c>
      <c r="C58" s="48">
        <f t="shared" si="1"/>
        <v>1190</v>
      </c>
      <c r="D58" s="43">
        <f>'현실규격 및 가격'!E58</f>
        <v>1270</v>
      </c>
      <c r="E58" s="43">
        <f>'현실규격 및 가격'!H58</f>
        <v>1150</v>
      </c>
      <c r="F58" s="50">
        <f>'현실규격 및 가격'!K58</f>
        <v>1250</v>
      </c>
      <c r="G58" s="50">
        <f>'현실규격 및 가격'!N58</f>
        <v>975</v>
      </c>
      <c r="H58" s="51">
        <f>'현실규격 및 가격'!Q58</f>
        <v>1300</v>
      </c>
      <c r="I58" s="52">
        <f>'현실규격 및 가격'!T58</f>
        <v>1197</v>
      </c>
      <c r="J58" s="46">
        <f>'현실규격 및 가격'!W58</f>
        <v>1197</v>
      </c>
      <c r="K58" s="46">
        <f>'현실규격 및 가격'!Z58</f>
        <v>1197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79"/>
  <sheetViews>
    <sheetView tabSelected="1" topLeftCell="I1" zoomScaleNormal="100" workbookViewId="0">
      <selection activeCell="W10" sqref="W10"/>
    </sheetView>
  </sheetViews>
  <sheetFormatPr defaultRowHeight="5.65" customHeight="1" x14ac:dyDescent="0.3"/>
  <cols>
    <col min="1" max="1" width="10.25" style="36" bestFit="1" customWidth="1"/>
    <col min="2" max="2" width="21.125" style="36" bestFit="1" customWidth="1"/>
    <col min="3" max="3" width="12.5" style="37" customWidth="1"/>
    <col min="4" max="26" width="12.5" style="36" customWidth="1"/>
    <col min="27" max="16384" width="9" style="36"/>
  </cols>
  <sheetData>
    <row r="1" spans="1:26" ht="38.25" customHeight="1" thickBot="1" x14ac:dyDescent="0.35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26" ht="24.75" customHeight="1" thickBot="1" x14ac:dyDescent="0.35">
      <c r="A2" s="148" t="s">
        <v>106</v>
      </c>
      <c r="B2" s="150" t="s">
        <v>107</v>
      </c>
      <c r="C2" s="152" t="s">
        <v>414</v>
      </c>
      <c r="D2" s="144"/>
      <c r="E2" s="144"/>
      <c r="F2" s="143" t="s">
        <v>237</v>
      </c>
      <c r="G2" s="143"/>
      <c r="H2" s="153"/>
      <c r="I2" s="155" t="s">
        <v>373</v>
      </c>
      <c r="J2" s="154"/>
      <c r="K2" s="154"/>
      <c r="L2" s="140" t="s">
        <v>374</v>
      </c>
      <c r="M2" s="140"/>
      <c r="N2" s="141"/>
      <c r="O2" s="142" t="s">
        <v>238</v>
      </c>
      <c r="P2" s="143"/>
      <c r="Q2" s="143"/>
      <c r="R2" s="144" t="s">
        <v>239</v>
      </c>
      <c r="S2" s="144"/>
      <c r="T2" s="145"/>
      <c r="U2" s="146" t="s">
        <v>256</v>
      </c>
      <c r="V2" s="147"/>
      <c r="W2" s="147"/>
      <c r="X2" s="138" t="s">
        <v>248</v>
      </c>
      <c r="Y2" s="138"/>
      <c r="Z2" s="139"/>
    </row>
    <row r="3" spans="1:26" ht="22.5" customHeight="1" thickBot="1" x14ac:dyDescent="0.35">
      <c r="A3" s="149"/>
      <c r="B3" s="151"/>
      <c r="C3" s="121" t="s">
        <v>249</v>
      </c>
      <c r="D3" s="122" t="s">
        <v>250</v>
      </c>
      <c r="E3" s="60" t="s">
        <v>251</v>
      </c>
      <c r="F3" s="122" t="s">
        <v>249</v>
      </c>
      <c r="G3" s="122" t="s">
        <v>250</v>
      </c>
      <c r="H3" s="61" t="s">
        <v>251</v>
      </c>
      <c r="I3" s="156" t="s">
        <v>375</v>
      </c>
      <c r="J3" s="123" t="s">
        <v>376</v>
      </c>
      <c r="K3" s="117" t="s">
        <v>377</v>
      </c>
      <c r="L3" s="123" t="s">
        <v>375</v>
      </c>
      <c r="M3" s="123" t="s">
        <v>376</v>
      </c>
      <c r="N3" s="118" t="s">
        <v>377</v>
      </c>
      <c r="O3" s="121" t="s">
        <v>235</v>
      </c>
      <c r="P3" s="122" t="s">
        <v>240</v>
      </c>
      <c r="Q3" s="60" t="s">
        <v>234</v>
      </c>
      <c r="R3" s="122" t="s">
        <v>235</v>
      </c>
      <c r="S3" s="122" t="s">
        <v>240</v>
      </c>
      <c r="T3" s="61" t="s">
        <v>234</v>
      </c>
      <c r="U3" s="125" t="s">
        <v>235</v>
      </c>
      <c r="V3" s="124" t="s">
        <v>240</v>
      </c>
      <c r="W3" s="119" t="s">
        <v>234</v>
      </c>
      <c r="X3" s="124" t="s">
        <v>235</v>
      </c>
      <c r="Y3" s="124" t="s">
        <v>240</v>
      </c>
      <c r="Z3" s="120" t="s">
        <v>234</v>
      </c>
    </row>
    <row r="4" spans="1:26" ht="22.5" customHeight="1" thickTop="1" x14ac:dyDescent="0.3">
      <c r="A4" s="53" t="s">
        <v>0</v>
      </c>
      <c r="B4" s="55" t="s">
        <v>1</v>
      </c>
      <c r="C4" s="94" t="s">
        <v>456</v>
      </c>
      <c r="D4" s="93">
        <v>2100</v>
      </c>
      <c r="E4" s="93">
        <v>2100</v>
      </c>
      <c r="F4" s="93" t="s">
        <v>456</v>
      </c>
      <c r="G4" s="93">
        <v>2100</v>
      </c>
      <c r="H4" s="95">
        <v>2100</v>
      </c>
      <c r="I4" s="157" t="s">
        <v>180</v>
      </c>
      <c r="J4" s="158">
        <v>2000</v>
      </c>
      <c r="K4" s="159">
        <v>2000</v>
      </c>
      <c r="L4" s="160" t="s">
        <v>241</v>
      </c>
      <c r="M4" s="158">
        <v>2990</v>
      </c>
      <c r="N4" s="161">
        <v>2990</v>
      </c>
      <c r="O4" s="106" t="s">
        <v>180</v>
      </c>
      <c r="P4" s="96">
        <v>2000</v>
      </c>
      <c r="Q4" s="97">
        <v>2000</v>
      </c>
      <c r="R4" s="98" t="s">
        <v>180</v>
      </c>
      <c r="S4" s="96">
        <v>1990</v>
      </c>
      <c r="T4" s="107">
        <v>1990</v>
      </c>
      <c r="U4" s="162" t="s">
        <v>403</v>
      </c>
      <c r="V4" s="163">
        <v>1980</v>
      </c>
      <c r="W4" s="163">
        <v>1980</v>
      </c>
      <c r="X4" s="163" t="s">
        <v>403</v>
      </c>
      <c r="Y4" s="163">
        <v>1880</v>
      </c>
      <c r="Z4" s="164">
        <v>1880</v>
      </c>
    </row>
    <row r="5" spans="1:26" ht="22.5" customHeight="1" x14ac:dyDescent="0.3">
      <c r="A5" s="54" t="s">
        <v>2</v>
      </c>
      <c r="B5" s="56" t="s">
        <v>3</v>
      </c>
      <c r="C5" s="68" t="s">
        <v>427</v>
      </c>
      <c r="D5" s="62">
        <v>4900</v>
      </c>
      <c r="E5" s="62">
        <v>4900</v>
      </c>
      <c r="F5" s="62"/>
      <c r="G5" s="62"/>
      <c r="H5" s="69"/>
      <c r="I5" s="75" t="s">
        <v>242</v>
      </c>
      <c r="J5" s="76">
        <v>5000</v>
      </c>
      <c r="K5" s="77">
        <v>5000</v>
      </c>
      <c r="L5" s="78" t="s">
        <v>242</v>
      </c>
      <c r="M5" s="76">
        <v>5990</v>
      </c>
      <c r="N5" s="79">
        <v>5990</v>
      </c>
      <c r="O5" s="108" t="s">
        <v>242</v>
      </c>
      <c r="P5" s="99">
        <v>5000</v>
      </c>
      <c r="Q5" s="100">
        <v>5000</v>
      </c>
      <c r="R5" s="101" t="s">
        <v>242</v>
      </c>
      <c r="S5" s="99">
        <v>5490</v>
      </c>
      <c r="T5" s="109">
        <v>5490</v>
      </c>
      <c r="U5" s="165" t="s">
        <v>395</v>
      </c>
      <c r="V5" s="166">
        <v>6480</v>
      </c>
      <c r="W5" s="166">
        <v>3240</v>
      </c>
      <c r="X5" s="166" t="s">
        <v>369</v>
      </c>
      <c r="Y5" s="166">
        <v>4980</v>
      </c>
      <c r="Z5" s="167">
        <v>3320</v>
      </c>
    </row>
    <row r="6" spans="1:26" ht="22.5" customHeight="1" x14ac:dyDescent="0.3">
      <c r="A6" s="54" t="s">
        <v>258</v>
      </c>
      <c r="B6" s="56" t="s">
        <v>259</v>
      </c>
      <c r="C6" s="68" t="s">
        <v>473</v>
      </c>
      <c r="D6" s="62">
        <v>1000</v>
      </c>
      <c r="E6" s="62">
        <v>2000</v>
      </c>
      <c r="F6" s="62" t="s">
        <v>474</v>
      </c>
      <c r="G6" s="62">
        <v>1000</v>
      </c>
      <c r="H6" s="69">
        <v>2000</v>
      </c>
      <c r="I6" s="75" t="s">
        <v>59</v>
      </c>
      <c r="J6" s="76">
        <v>3000</v>
      </c>
      <c r="K6" s="77">
        <v>3000</v>
      </c>
      <c r="L6" s="78" t="s">
        <v>372</v>
      </c>
      <c r="M6" s="76">
        <v>3990</v>
      </c>
      <c r="N6" s="79">
        <v>5250</v>
      </c>
      <c r="O6" s="108" t="s">
        <v>493</v>
      </c>
      <c r="P6" s="99">
        <v>4000</v>
      </c>
      <c r="Q6" s="100">
        <v>4000</v>
      </c>
      <c r="R6" s="101" t="s">
        <v>180</v>
      </c>
      <c r="S6" s="99">
        <v>4390</v>
      </c>
      <c r="T6" s="109">
        <v>4390</v>
      </c>
      <c r="U6" s="165" t="s">
        <v>180</v>
      </c>
      <c r="V6" s="166">
        <v>3280</v>
      </c>
      <c r="W6" s="166">
        <v>3280</v>
      </c>
      <c r="X6" s="166" t="s">
        <v>385</v>
      </c>
      <c r="Y6" s="166">
        <v>3480</v>
      </c>
      <c r="Z6" s="167">
        <v>4350</v>
      </c>
    </row>
    <row r="7" spans="1:26" ht="22.5" customHeight="1" x14ac:dyDescent="0.3">
      <c r="A7" s="54" t="s">
        <v>260</v>
      </c>
      <c r="B7" s="56" t="s">
        <v>261</v>
      </c>
      <c r="C7" s="68" t="s">
        <v>59</v>
      </c>
      <c r="D7" s="62">
        <v>1300</v>
      </c>
      <c r="E7" s="62">
        <v>1300</v>
      </c>
      <c r="F7" s="62" t="s">
        <v>59</v>
      </c>
      <c r="G7" s="62">
        <v>1200</v>
      </c>
      <c r="H7" s="69">
        <v>1200</v>
      </c>
      <c r="I7" s="75" t="s">
        <v>180</v>
      </c>
      <c r="J7" s="76">
        <v>1500</v>
      </c>
      <c r="K7" s="77">
        <v>1500</v>
      </c>
      <c r="L7" s="78" t="s">
        <v>511</v>
      </c>
      <c r="M7" s="76">
        <v>4490</v>
      </c>
      <c r="N7" s="79">
        <v>2245</v>
      </c>
      <c r="O7" s="108" t="s">
        <v>180</v>
      </c>
      <c r="P7" s="99">
        <v>3500</v>
      </c>
      <c r="Q7" s="100">
        <v>3500</v>
      </c>
      <c r="R7" s="101" t="s">
        <v>515</v>
      </c>
      <c r="S7" s="99">
        <v>3690</v>
      </c>
      <c r="T7" s="109">
        <v>3690</v>
      </c>
      <c r="U7" s="165" t="s">
        <v>404</v>
      </c>
      <c r="V7" s="166">
        <v>3280</v>
      </c>
      <c r="W7" s="166">
        <v>3280</v>
      </c>
      <c r="X7" s="166" t="s">
        <v>395</v>
      </c>
      <c r="Y7" s="166">
        <v>3680</v>
      </c>
      <c r="Z7" s="167">
        <v>1840</v>
      </c>
    </row>
    <row r="8" spans="1:26" ht="22.5" customHeight="1" x14ac:dyDescent="0.3">
      <c r="A8" s="54" t="s">
        <v>262</v>
      </c>
      <c r="B8" s="56" t="s">
        <v>263</v>
      </c>
      <c r="C8" s="68" t="s">
        <v>473</v>
      </c>
      <c r="D8" s="62">
        <v>1000</v>
      </c>
      <c r="E8" s="62">
        <v>200</v>
      </c>
      <c r="F8" s="62" t="s">
        <v>475</v>
      </c>
      <c r="G8" s="62">
        <v>1500</v>
      </c>
      <c r="H8" s="69">
        <v>600</v>
      </c>
      <c r="I8" s="75" t="s">
        <v>368</v>
      </c>
      <c r="J8" s="76">
        <v>2000</v>
      </c>
      <c r="K8" s="77">
        <v>666</v>
      </c>
      <c r="L8" s="78" t="s">
        <v>512</v>
      </c>
      <c r="M8" s="76">
        <v>1990</v>
      </c>
      <c r="N8" s="79">
        <v>442</v>
      </c>
      <c r="O8" s="108" t="s">
        <v>400</v>
      </c>
      <c r="P8" s="99">
        <v>1000</v>
      </c>
      <c r="Q8" s="100">
        <v>200</v>
      </c>
      <c r="R8" s="101" t="s">
        <v>400</v>
      </c>
      <c r="S8" s="99">
        <v>1000</v>
      </c>
      <c r="T8" s="109">
        <v>200</v>
      </c>
      <c r="U8" s="165" t="s">
        <v>405</v>
      </c>
      <c r="V8" s="166">
        <v>990</v>
      </c>
      <c r="W8" s="166">
        <v>309</v>
      </c>
      <c r="X8" s="166" t="s">
        <v>368</v>
      </c>
      <c r="Y8" s="166">
        <v>1080</v>
      </c>
      <c r="Z8" s="167">
        <v>360</v>
      </c>
    </row>
    <row r="9" spans="1:26" ht="22.5" customHeight="1" x14ac:dyDescent="0.3">
      <c r="A9" s="54" t="s">
        <v>264</v>
      </c>
      <c r="B9" s="56" t="s">
        <v>265</v>
      </c>
      <c r="C9" s="68" t="s">
        <v>428</v>
      </c>
      <c r="D9" s="62">
        <v>1380</v>
      </c>
      <c r="E9" s="62">
        <v>1380</v>
      </c>
      <c r="F9" s="62" t="s">
        <v>428</v>
      </c>
      <c r="G9" s="62">
        <v>1200</v>
      </c>
      <c r="H9" s="69">
        <v>1200</v>
      </c>
      <c r="I9" s="75" t="s">
        <v>243</v>
      </c>
      <c r="J9" s="76">
        <v>2000</v>
      </c>
      <c r="K9" s="77">
        <v>2000</v>
      </c>
      <c r="L9" s="78" t="s">
        <v>243</v>
      </c>
      <c r="M9" s="76">
        <v>2490</v>
      </c>
      <c r="N9" s="79">
        <v>2490</v>
      </c>
      <c r="O9" s="108" t="s">
        <v>494</v>
      </c>
      <c r="P9" s="99">
        <v>3000</v>
      </c>
      <c r="Q9" s="100">
        <v>1000</v>
      </c>
      <c r="R9" s="101" t="s">
        <v>368</v>
      </c>
      <c r="S9" s="99">
        <v>3990</v>
      </c>
      <c r="T9" s="109">
        <v>1330</v>
      </c>
      <c r="U9" s="165" t="s">
        <v>402</v>
      </c>
      <c r="V9" s="166">
        <v>2880</v>
      </c>
      <c r="W9" s="166">
        <v>1440</v>
      </c>
      <c r="X9" s="166" t="s">
        <v>406</v>
      </c>
      <c r="Y9" s="166">
        <v>2980</v>
      </c>
      <c r="Z9" s="167">
        <v>1986</v>
      </c>
    </row>
    <row r="10" spans="1:26" ht="22.5" customHeight="1" x14ac:dyDescent="0.3">
      <c r="A10" s="54" t="s">
        <v>266</v>
      </c>
      <c r="B10" s="56" t="s">
        <v>267</v>
      </c>
      <c r="C10" s="68" t="s">
        <v>429</v>
      </c>
      <c r="D10" s="62">
        <v>1900</v>
      </c>
      <c r="E10" s="62">
        <v>950</v>
      </c>
      <c r="F10" s="62" t="s">
        <v>429</v>
      </c>
      <c r="G10" s="62">
        <v>1000</v>
      </c>
      <c r="H10" s="69">
        <v>500</v>
      </c>
      <c r="I10" s="75" t="s">
        <v>453</v>
      </c>
      <c r="J10" s="76">
        <v>2000</v>
      </c>
      <c r="K10" s="77">
        <v>666</v>
      </c>
      <c r="L10" s="78" t="s">
        <v>429</v>
      </c>
      <c r="M10" s="76">
        <v>2490</v>
      </c>
      <c r="N10" s="79">
        <v>1245</v>
      </c>
      <c r="O10" s="108" t="s">
        <v>381</v>
      </c>
      <c r="P10" s="99">
        <v>4000</v>
      </c>
      <c r="Q10" s="100">
        <v>1333</v>
      </c>
      <c r="R10" s="101" t="s">
        <v>381</v>
      </c>
      <c r="S10" s="99">
        <v>4490</v>
      </c>
      <c r="T10" s="109">
        <v>1496</v>
      </c>
      <c r="U10" s="165" t="s">
        <v>242</v>
      </c>
      <c r="V10" s="166">
        <v>1180</v>
      </c>
      <c r="W10" s="166">
        <v>1180</v>
      </c>
      <c r="X10" s="166" t="s">
        <v>242</v>
      </c>
      <c r="Y10" s="166">
        <v>1080</v>
      </c>
      <c r="Z10" s="167">
        <v>1080</v>
      </c>
    </row>
    <row r="11" spans="1:26" ht="22.5" customHeight="1" x14ac:dyDescent="0.3">
      <c r="A11" s="54" t="s">
        <v>268</v>
      </c>
      <c r="B11" s="56" t="s">
        <v>269</v>
      </c>
      <c r="C11" s="68" t="s">
        <v>427</v>
      </c>
      <c r="D11" s="62">
        <v>1300</v>
      </c>
      <c r="E11" s="62">
        <v>1300</v>
      </c>
      <c r="F11" s="62" t="s">
        <v>430</v>
      </c>
      <c r="G11" s="62">
        <v>1200</v>
      </c>
      <c r="H11" s="69">
        <v>1200</v>
      </c>
      <c r="I11" s="75" t="s">
        <v>430</v>
      </c>
      <c r="J11" s="76">
        <v>3000</v>
      </c>
      <c r="K11" s="77">
        <v>3000</v>
      </c>
      <c r="L11" s="78" t="s">
        <v>430</v>
      </c>
      <c r="M11" s="76">
        <v>3990</v>
      </c>
      <c r="N11" s="79">
        <v>3990</v>
      </c>
      <c r="O11" s="108" t="s">
        <v>518</v>
      </c>
      <c r="P11" s="99">
        <v>5000</v>
      </c>
      <c r="Q11" s="100">
        <v>2500</v>
      </c>
      <c r="R11" s="101" t="s">
        <v>242</v>
      </c>
      <c r="S11" s="99">
        <v>4990</v>
      </c>
      <c r="T11" s="109">
        <v>4990</v>
      </c>
      <c r="U11" s="165" t="s">
        <v>242</v>
      </c>
      <c r="V11" s="166">
        <v>1980</v>
      </c>
      <c r="W11" s="166">
        <v>1980</v>
      </c>
      <c r="X11" s="166" t="s">
        <v>242</v>
      </c>
      <c r="Y11" s="166">
        <v>3980</v>
      </c>
      <c r="Z11" s="167">
        <v>3980</v>
      </c>
    </row>
    <row r="12" spans="1:26" ht="22.5" customHeight="1" x14ac:dyDescent="0.3">
      <c r="A12" s="54" t="s">
        <v>270</v>
      </c>
      <c r="B12" s="56" t="s">
        <v>271</v>
      </c>
      <c r="C12" s="68" t="s">
        <v>428</v>
      </c>
      <c r="D12" s="62">
        <v>250</v>
      </c>
      <c r="E12" s="62">
        <v>2500</v>
      </c>
      <c r="F12" s="62" t="s">
        <v>428</v>
      </c>
      <c r="G12" s="62">
        <v>230</v>
      </c>
      <c r="H12" s="69">
        <v>2300</v>
      </c>
      <c r="I12" s="75" t="s">
        <v>59</v>
      </c>
      <c r="J12" s="76">
        <v>3000</v>
      </c>
      <c r="K12" s="77">
        <v>3000</v>
      </c>
      <c r="L12" s="78" t="s">
        <v>428</v>
      </c>
      <c r="M12" s="76">
        <v>390</v>
      </c>
      <c r="N12" s="79">
        <v>3900</v>
      </c>
      <c r="O12" s="108" t="s">
        <v>180</v>
      </c>
      <c r="P12" s="99">
        <v>3000</v>
      </c>
      <c r="Q12" s="100">
        <v>3000</v>
      </c>
      <c r="R12" s="101" t="s">
        <v>243</v>
      </c>
      <c r="S12" s="99">
        <v>290</v>
      </c>
      <c r="T12" s="109">
        <v>2900</v>
      </c>
      <c r="U12" s="165" t="s">
        <v>180</v>
      </c>
      <c r="V12" s="166">
        <v>348</v>
      </c>
      <c r="W12" s="166">
        <v>3480</v>
      </c>
      <c r="X12" s="166" t="s">
        <v>455</v>
      </c>
      <c r="Y12" s="166">
        <v>2680</v>
      </c>
      <c r="Z12" s="167">
        <v>2977</v>
      </c>
    </row>
    <row r="13" spans="1:26" ht="22.5" customHeight="1" x14ac:dyDescent="0.3">
      <c r="A13" s="54" t="s">
        <v>272</v>
      </c>
      <c r="B13" s="56" t="s">
        <v>273</v>
      </c>
      <c r="C13" s="68" t="s">
        <v>428</v>
      </c>
      <c r="D13" s="62">
        <v>690</v>
      </c>
      <c r="E13" s="62">
        <v>6900</v>
      </c>
      <c r="F13" s="62" t="s">
        <v>428</v>
      </c>
      <c r="G13" s="62">
        <v>490</v>
      </c>
      <c r="H13" s="69">
        <v>4900</v>
      </c>
      <c r="I13" s="75" t="s">
        <v>480</v>
      </c>
      <c r="J13" s="76">
        <v>7000</v>
      </c>
      <c r="K13" s="77">
        <v>7000</v>
      </c>
      <c r="L13" s="78" t="s">
        <v>428</v>
      </c>
      <c r="M13" s="76">
        <v>990</v>
      </c>
      <c r="N13" s="79">
        <v>9900</v>
      </c>
      <c r="O13" s="108" t="s">
        <v>180</v>
      </c>
      <c r="P13" s="99">
        <v>9000</v>
      </c>
      <c r="Q13" s="100">
        <v>9000</v>
      </c>
      <c r="R13" s="101" t="s">
        <v>369</v>
      </c>
      <c r="S13" s="99">
        <v>14900</v>
      </c>
      <c r="T13" s="109">
        <v>9933</v>
      </c>
      <c r="U13" s="165" t="s">
        <v>369</v>
      </c>
      <c r="V13" s="166">
        <v>7980</v>
      </c>
      <c r="W13" s="166">
        <v>5320</v>
      </c>
      <c r="X13" s="166" t="s">
        <v>481</v>
      </c>
      <c r="Y13" s="166">
        <v>6480</v>
      </c>
      <c r="Z13" s="167">
        <v>9257</v>
      </c>
    </row>
    <row r="14" spans="1:26" ht="22.5" customHeight="1" x14ac:dyDescent="0.3">
      <c r="A14" s="54" t="s">
        <v>274</v>
      </c>
      <c r="B14" s="56" t="s">
        <v>275</v>
      </c>
      <c r="C14" s="68" t="s">
        <v>431</v>
      </c>
      <c r="D14" s="62">
        <v>1200</v>
      </c>
      <c r="E14" s="62">
        <v>1200</v>
      </c>
      <c r="F14" s="62" t="s">
        <v>431</v>
      </c>
      <c r="G14" s="62">
        <v>1100</v>
      </c>
      <c r="H14" s="69">
        <v>1100</v>
      </c>
      <c r="I14" s="75" t="s">
        <v>243</v>
      </c>
      <c r="J14" s="76">
        <v>1500</v>
      </c>
      <c r="K14" s="77">
        <v>1500</v>
      </c>
      <c r="L14" s="78" t="s">
        <v>491</v>
      </c>
      <c r="M14" s="76">
        <v>2950</v>
      </c>
      <c r="N14" s="79">
        <v>2587</v>
      </c>
      <c r="O14" s="108" t="s">
        <v>495</v>
      </c>
      <c r="P14" s="99">
        <v>2000</v>
      </c>
      <c r="Q14" s="100">
        <v>1000</v>
      </c>
      <c r="R14" s="101" t="s">
        <v>402</v>
      </c>
      <c r="S14" s="99">
        <v>2490</v>
      </c>
      <c r="T14" s="109">
        <v>1245</v>
      </c>
      <c r="U14" s="165" t="s">
        <v>368</v>
      </c>
      <c r="V14" s="166">
        <v>2480</v>
      </c>
      <c r="W14" s="166">
        <v>826</v>
      </c>
      <c r="X14" s="166" t="s">
        <v>243</v>
      </c>
      <c r="Y14" s="166">
        <v>2180</v>
      </c>
      <c r="Z14" s="167">
        <v>2180</v>
      </c>
    </row>
    <row r="15" spans="1:26" ht="22.5" customHeight="1" x14ac:dyDescent="0.3">
      <c r="A15" s="54" t="s">
        <v>276</v>
      </c>
      <c r="B15" s="56" t="s">
        <v>277</v>
      </c>
      <c r="C15" s="68" t="s">
        <v>489</v>
      </c>
      <c r="D15" s="62">
        <v>8900</v>
      </c>
      <c r="E15" s="62">
        <v>15000</v>
      </c>
      <c r="F15" s="62" t="s">
        <v>432</v>
      </c>
      <c r="G15" s="62">
        <v>8000</v>
      </c>
      <c r="H15" s="69">
        <v>16000</v>
      </c>
      <c r="I15" s="75" t="s">
        <v>399</v>
      </c>
      <c r="J15" s="76"/>
      <c r="K15" s="77"/>
      <c r="L15" s="78" t="s">
        <v>453</v>
      </c>
      <c r="M15" s="76">
        <v>14900</v>
      </c>
      <c r="N15" s="79">
        <v>49666</v>
      </c>
      <c r="O15" s="108" t="s">
        <v>245</v>
      </c>
      <c r="P15" s="99">
        <v>15000</v>
      </c>
      <c r="Q15" s="100">
        <v>30000</v>
      </c>
      <c r="R15" s="101" t="s">
        <v>245</v>
      </c>
      <c r="S15" s="99">
        <v>15990</v>
      </c>
      <c r="T15" s="109">
        <v>31980</v>
      </c>
      <c r="U15" s="165" t="s">
        <v>522</v>
      </c>
      <c r="V15" s="166">
        <v>7990</v>
      </c>
      <c r="W15" s="166">
        <v>13316</v>
      </c>
      <c r="X15" s="166" t="s">
        <v>523</v>
      </c>
      <c r="Y15" s="166">
        <v>8980</v>
      </c>
      <c r="Z15" s="167">
        <v>8980</v>
      </c>
    </row>
    <row r="16" spans="1:26" ht="22.5" customHeight="1" x14ac:dyDescent="0.3">
      <c r="A16" s="54" t="s">
        <v>278</v>
      </c>
      <c r="B16" s="56" t="s">
        <v>279</v>
      </c>
      <c r="C16" s="68" t="s">
        <v>476</v>
      </c>
      <c r="D16" s="62">
        <v>4500</v>
      </c>
      <c r="E16" s="62">
        <v>11250</v>
      </c>
      <c r="F16" s="62" t="s">
        <v>430</v>
      </c>
      <c r="G16" s="62">
        <v>1500</v>
      </c>
      <c r="H16" s="69">
        <v>15000</v>
      </c>
      <c r="I16" s="75" t="s">
        <v>399</v>
      </c>
      <c r="J16" s="76">
        <v>9900</v>
      </c>
      <c r="K16" s="77">
        <v>33000</v>
      </c>
      <c r="L16" s="78" t="s">
        <v>381</v>
      </c>
      <c r="M16" s="76">
        <v>17900</v>
      </c>
      <c r="N16" s="79">
        <v>59666</v>
      </c>
      <c r="O16" s="108" t="s">
        <v>242</v>
      </c>
      <c r="P16" s="99">
        <v>4000</v>
      </c>
      <c r="Q16" s="100">
        <v>40000</v>
      </c>
      <c r="R16" s="101" t="s">
        <v>381</v>
      </c>
      <c r="S16" s="99">
        <v>12990</v>
      </c>
      <c r="T16" s="109">
        <v>43300</v>
      </c>
      <c r="U16" s="165" t="s">
        <v>242</v>
      </c>
      <c r="V16" s="166">
        <v>2300</v>
      </c>
      <c r="W16" s="166">
        <v>23000</v>
      </c>
      <c r="X16" s="166" t="s">
        <v>378</v>
      </c>
      <c r="Y16" s="166">
        <v>11800</v>
      </c>
      <c r="Z16" s="167">
        <v>29500</v>
      </c>
    </row>
    <row r="17" spans="1:26" ht="22.5" customHeight="1" x14ac:dyDescent="0.3">
      <c r="A17" s="54" t="s">
        <v>280</v>
      </c>
      <c r="B17" s="56" t="s">
        <v>281</v>
      </c>
      <c r="C17" s="68" t="s">
        <v>431</v>
      </c>
      <c r="D17" s="62">
        <v>1200</v>
      </c>
      <c r="E17" s="62">
        <v>12000</v>
      </c>
      <c r="F17" s="62" t="s">
        <v>431</v>
      </c>
      <c r="G17" s="62" t="s">
        <v>125</v>
      </c>
      <c r="H17" s="69" t="s">
        <v>125</v>
      </c>
      <c r="I17" s="75" t="s">
        <v>511</v>
      </c>
      <c r="J17" s="76">
        <v>15800</v>
      </c>
      <c r="K17" s="77">
        <v>7900</v>
      </c>
      <c r="L17" s="78" t="s">
        <v>511</v>
      </c>
      <c r="M17" s="76">
        <v>9900</v>
      </c>
      <c r="N17" s="79">
        <v>4950</v>
      </c>
      <c r="O17" s="108" t="s">
        <v>395</v>
      </c>
      <c r="P17" s="99">
        <v>14000</v>
      </c>
      <c r="Q17" s="100">
        <v>7000</v>
      </c>
      <c r="R17" s="101" t="s">
        <v>395</v>
      </c>
      <c r="S17" s="99">
        <v>14980</v>
      </c>
      <c r="T17" s="109">
        <v>7490</v>
      </c>
      <c r="U17" s="165" t="s">
        <v>395</v>
      </c>
      <c r="V17" s="166">
        <v>9990</v>
      </c>
      <c r="W17" s="166">
        <v>4995</v>
      </c>
      <c r="X17" s="166" t="s">
        <v>180</v>
      </c>
      <c r="Y17" s="166">
        <v>7980</v>
      </c>
      <c r="Z17" s="167">
        <v>7980</v>
      </c>
    </row>
    <row r="18" spans="1:26" ht="22.5" customHeight="1" x14ac:dyDescent="0.3">
      <c r="A18" s="54" t="s">
        <v>282</v>
      </c>
      <c r="B18" s="56" t="s">
        <v>283</v>
      </c>
      <c r="C18" s="68" t="s">
        <v>432</v>
      </c>
      <c r="D18" s="62">
        <v>6500</v>
      </c>
      <c r="E18" s="62">
        <v>13000</v>
      </c>
      <c r="F18" s="62" t="s">
        <v>433</v>
      </c>
      <c r="G18" s="62" t="s">
        <v>125</v>
      </c>
      <c r="H18" s="69" t="s">
        <v>125</v>
      </c>
      <c r="I18" s="75" t="s">
        <v>479</v>
      </c>
      <c r="J18" s="76"/>
      <c r="K18" s="77"/>
      <c r="L18" s="78" t="s">
        <v>59</v>
      </c>
      <c r="M18" s="76"/>
      <c r="N18" s="79"/>
      <c r="O18" s="108" t="s">
        <v>180</v>
      </c>
      <c r="P18" s="99">
        <v>10000</v>
      </c>
      <c r="Q18" s="100">
        <v>10000</v>
      </c>
      <c r="R18" s="101" t="s">
        <v>369</v>
      </c>
      <c r="S18" s="99">
        <v>16990</v>
      </c>
      <c r="T18" s="109">
        <v>11320</v>
      </c>
      <c r="U18" s="165" t="s">
        <v>385</v>
      </c>
      <c r="V18" s="166">
        <v>7900</v>
      </c>
      <c r="W18" s="166">
        <v>9875</v>
      </c>
      <c r="X18" s="166" t="s">
        <v>516</v>
      </c>
      <c r="Y18" s="166">
        <v>5980</v>
      </c>
      <c r="Z18" s="167">
        <v>9966</v>
      </c>
    </row>
    <row r="19" spans="1:26" ht="22.5" customHeight="1" x14ac:dyDescent="0.3">
      <c r="A19" s="54" t="s">
        <v>284</v>
      </c>
      <c r="B19" s="56" t="s">
        <v>285</v>
      </c>
      <c r="C19" s="68" t="s">
        <v>427</v>
      </c>
      <c r="D19" s="62">
        <v>14900</v>
      </c>
      <c r="E19" s="62">
        <v>14900</v>
      </c>
      <c r="F19" s="62" t="s">
        <v>430</v>
      </c>
      <c r="G19" s="62">
        <v>15900</v>
      </c>
      <c r="H19" s="69">
        <v>15900</v>
      </c>
      <c r="I19" s="75" t="s">
        <v>254</v>
      </c>
      <c r="J19" s="76">
        <v>12800</v>
      </c>
      <c r="K19" s="77">
        <v>12800</v>
      </c>
      <c r="L19" s="78" t="s">
        <v>254</v>
      </c>
      <c r="M19" s="76">
        <v>12900</v>
      </c>
      <c r="N19" s="79">
        <v>12900</v>
      </c>
      <c r="O19" s="108" t="s">
        <v>496</v>
      </c>
      <c r="P19" s="99">
        <v>15000</v>
      </c>
      <c r="Q19" s="100">
        <v>15000</v>
      </c>
      <c r="R19" s="101" t="s">
        <v>496</v>
      </c>
      <c r="S19" s="99">
        <v>17900</v>
      </c>
      <c r="T19" s="109">
        <v>17900</v>
      </c>
      <c r="U19" s="165" t="s">
        <v>422</v>
      </c>
      <c r="V19" s="166">
        <v>16900</v>
      </c>
      <c r="W19" s="166">
        <v>16900</v>
      </c>
      <c r="X19" s="166" t="s">
        <v>254</v>
      </c>
      <c r="Y19" s="166">
        <v>15800</v>
      </c>
      <c r="Z19" s="167">
        <v>15800</v>
      </c>
    </row>
    <row r="20" spans="1:26" ht="22.5" customHeight="1" x14ac:dyDescent="0.3">
      <c r="A20" s="54" t="s">
        <v>286</v>
      </c>
      <c r="B20" s="56" t="s">
        <v>287</v>
      </c>
      <c r="C20" s="68" t="s">
        <v>59</v>
      </c>
      <c r="D20" s="62" t="s">
        <v>125</v>
      </c>
      <c r="E20" s="62" t="s">
        <v>125</v>
      </c>
      <c r="F20" s="62" t="s">
        <v>59</v>
      </c>
      <c r="G20" s="62" t="s">
        <v>125</v>
      </c>
      <c r="H20" s="69" t="s">
        <v>125</v>
      </c>
      <c r="I20" s="75" t="s">
        <v>180</v>
      </c>
      <c r="J20" s="76"/>
      <c r="K20" s="77"/>
      <c r="L20" s="78" t="s">
        <v>180</v>
      </c>
      <c r="M20" s="76"/>
      <c r="N20" s="79"/>
      <c r="O20" s="108"/>
      <c r="P20" s="99"/>
      <c r="Q20" s="100"/>
      <c r="R20" s="101"/>
      <c r="S20" s="99"/>
      <c r="T20" s="109"/>
      <c r="U20" s="165" t="s">
        <v>400</v>
      </c>
      <c r="V20" s="166" t="s">
        <v>423</v>
      </c>
      <c r="W20" s="166" t="s">
        <v>423</v>
      </c>
      <c r="X20" s="166" t="s">
        <v>180</v>
      </c>
      <c r="Y20" s="166" t="s">
        <v>423</v>
      </c>
      <c r="Z20" s="167" t="s">
        <v>423</v>
      </c>
    </row>
    <row r="21" spans="1:26" ht="22.5" customHeight="1" x14ac:dyDescent="0.3">
      <c r="A21" s="54" t="s">
        <v>288</v>
      </c>
      <c r="B21" s="56" t="s">
        <v>289</v>
      </c>
      <c r="C21" s="68" t="s">
        <v>434</v>
      </c>
      <c r="D21" s="62">
        <v>6500</v>
      </c>
      <c r="E21" s="62">
        <v>1300</v>
      </c>
      <c r="F21" s="62"/>
      <c r="G21" s="62"/>
      <c r="H21" s="69"/>
      <c r="I21" s="75" t="s">
        <v>436</v>
      </c>
      <c r="J21" s="76">
        <v>5000</v>
      </c>
      <c r="K21" s="77">
        <v>5000</v>
      </c>
      <c r="L21" s="78" t="s">
        <v>415</v>
      </c>
      <c r="M21" s="76">
        <v>13800</v>
      </c>
      <c r="N21" s="79">
        <v>4600</v>
      </c>
      <c r="O21" s="108" t="s">
        <v>415</v>
      </c>
      <c r="P21" s="99">
        <v>10000</v>
      </c>
      <c r="Q21" s="100">
        <v>3333</v>
      </c>
      <c r="R21" s="101" t="s">
        <v>252</v>
      </c>
      <c r="S21" s="99">
        <v>3690</v>
      </c>
      <c r="T21" s="109">
        <v>3690</v>
      </c>
      <c r="U21" s="165" t="s">
        <v>156</v>
      </c>
      <c r="V21" s="166">
        <v>2500</v>
      </c>
      <c r="W21" s="166">
        <v>2500</v>
      </c>
      <c r="X21" s="166" t="s">
        <v>252</v>
      </c>
      <c r="Y21" s="166">
        <v>1650</v>
      </c>
      <c r="Z21" s="167">
        <v>1650</v>
      </c>
    </row>
    <row r="22" spans="1:26" ht="22.5" customHeight="1" x14ac:dyDescent="0.3">
      <c r="A22" s="54" t="s">
        <v>290</v>
      </c>
      <c r="B22" s="56" t="s">
        <v>291</v>
      </c>
      <c r="C22" s="68" t="s">
        <v>435</v>
      </c>
      <c r="D22" s="62">
        <v>6500</v>
      </c>
      <c r="E22" s="62">
        <v>3250</v>
      </c>
      <c r="F22" s="62"/>
      <c r="G22" s="62"/>
      <c r="H22" s="69"/>
      <c r="I22" s="75" t="s">
        <v>252</v>
      </c>
      <c r="J22" s="76"/>
      <c r="K22" s="77"/>
      <c r="L22" s="78" t="s">
        <v>252</v>
      </c>
      <c r="M22" s="76"/>
      <c r="N22" s="79"/>
      <c r="O22" s="108" t="s">
        <v>484</v>
      </c>
      <c r="P22" s="99">
        <v>5000</v>
      </c>
      <c r="Q22" s="100">
        <v>2500</v>
      </c>
      <c r="R22" s="101" t="s">
        <v>252</v>
      </c>
      <c r="S22" s="99">
        <v>2990</v>
      </c>
      <c r="T22" s="109">
        <v>2990</v>
      </c>
      <c r="U22" s="165" t="s">
        <v>252</v>
      </c>
      <c r="V22" s="166">
        <v>5800</v>
      </c>
      <c r="W22" s="166">
        <v>5800</v>
      </c>
      <c r="X22" s="166" t="s">
        <v>484</v>
      </c>
      <c r="Y22" s="166">
        <v>4980</v>
      </c>
      <c r="Z22" s="167">
        <v>2490</v>
      </c>
    </row>
    <row r="23" spans="1:26" ht="22.5" customHeight="1" x14ac:dyDescent="0.3">
      <c r="A23" s="54" t="s">
        <v>292</v>
      </c>
      <c r="B23" s="56" t="s">
        <v>293</v>
      </c>
      <c r="C23" s="68" t="s">
        <v>436</v>
      </c>
      <c r="D23" s="62">
        <v>10900</v>
      </c>
      <c r="E23" s="62">
        <v>10900</v>
      </c>
      <c r="F23" s="62"/>
      <c r="G23" s="62"/>
      <c r="H23" s="69"/>
      <c r="I23" s="75" t="s">
        <v>252</v>
      </c>
      <c r="J23" s="76">
        <v>10000</v>
      </c>
      <c r="K23" s="77">
        <v>10000</v>
      </c>
      <c r="L23" s="78" t="s">
        <v>436</v>
      </c>
      <c r="M23" s="76">
        <v>7900</v>
      </c>
      <c r="N23" s="79">
        <v>7900</v>
      </c>
      <c r="O23" s="108" t="s">
        <v>484</v>
      </c>
      <c r="P23" s="99">
        <v>12000</v>
      </c>
      <c r="Q23" s="100">
        <v>6000</v>
      </c>
      <c r="R23" s="101" t="s">
        <v>484</v>
      </c>
      <c r="S23" s="99">
        <v>12900</v>
      </c>
      <c r="T23" s="109">
        <v>6450</v>
      </c>
      <c r="U23" s="165" t="s">
        <v>252</v>
      </c>
      <c r="V23" s="166">
        <v>13800</v>
      </c>
      <c r="W23" s="166">
        <v>13800</v>
      </c>
      <c r="X23" s="166" t="s">
        <v>252</v>
      </c>
      <c r="Y23" s="166">
        <v>10800</v>
      </c>
      <c r="Z23" s="167">
        <v>10800</v>
      </c>
    </row>
    <row r="24" spans="1:26" ht="22.5" customHeight="1" x14ac:dyDescent="0.3">
      <c r="A24" s="54" t="s">
        <v>294</v>
      </c>
      <c r="B24" s="56" t="s">
        <v>295</v>
      </c>
      <c r="C24" s="68" t="s">
        <v>436</v>
      </c>
      <c r="D24" s="62">
        <v>4900</v>
      </c>
      <c r="E24" s="62">
        <v>4900</v>
      </c>
      <c r="F24" s="62"/>
      <c r="G24" s="62"/>
      <c r="H24" s="69"/>
      <c r="I24" s="75" t="s">
        <v>252</v>
      </c>
      <c r="J24" s="76"/>
      <c r="K24" s="77"/>
      <c r="L24" s="78" t="s">
        <v>252</v>
      </c>
      <c r="M24" s="76">
        <v>4980</v>
      </c>
      <c r="N24" s="79">
        <v>4980</v>
      </c>
      <c r="O24" s="108" t="s">
        <v>484</v>
      </c>
      <c r="P24" s="99">
        <v>7000</v>
      </c>
      <c r="Q24" s="100">
        <v>3500</v>
      </c>
      <c r="R24" s="101" t="s">
        <v>252</v>
      </c>
      <c r="S24" s="99">
        <v>3490</v>
      </c>
      <c r="T24" s="109">
        <v>3490</v>
      </c>
      <c r="U24" s="165" t="s">
        <v>420</v>
      </c>
      <c r="V24" s="166">
        <v>6980</v>
      </c>
      <c r="W24" s="166">
        <v>2326</v>
      </c>
      <c r="X24" s="166" t="s">
        <v>483</v>
      </c>
      <c r="Y24" s="166">
        <v>3400</v>
      </c>
      <c r="Z24" s="167">
        <v>1700</v>
      </c>
    </row>
    <row r="25" spans="1:26" ht="22.5" customHeight="1" x14ac:dyDescent="0.3">
      <c r="A25" s="54" t="s">
        <v>296</v>
      </c>
      <c r="B25" s="56" t="s">
        <v>297</v>
      </c>
      <c r="C25" s="68" t="s">
        <v>435</v>
      </c>
      <c r="D25" s="62">
        <v>10900</v>
      </c>
      <c r="E25" s="62">
        <v>5450</v>
      </c>
      <c r="F25" s="62"/>
      <c r="G25" s="62"/>
      <c r="H25" s="69"/>
      <c r="I25" s="75" t="s">
        <v>436</v>
      </c>
      <c r="J25" s="76">
        <v>5000</v>
      </c>
      <c r="K25" s="77">
        <v>5000</v>
      </c>
      <c r="L25" s="78" t="s">
        <v>435</v>
      </c>
      <c r="M25" s="76">
        <v>8800</v>
      </c>
      <c r="N25" s="79">
        <v>4400</v>
      </c>
      <c r="O25" s="108" t="s">
        <v>252</v>
      </c>
      <c r="P25" s="99">
        <v>2500</v>
      </c>
      <c r="Q25" s="100">
        <v>2500</v>
      </c>
      <c r="R25" s="101" t="s">
        <v>252</v>
      </c>
      <c r="S25" s="99">
        <v>2990</v>
      </c>
      <c r="T25" s="109">
        <v>2990</v>
      </c>
      <c r="U25" s="165" t="s">
        <v>415</v>
      </c>
      <c r="V25" s="166">
        <v>9900</v>
      </c>
      <c r="W25" s="166">
        <v>3300</v>
      </c>
      <c r="X25" s="166" t="s">
        <v>484</v>
      </c>
      <c r="Y25" s="166">
        <v>9000</v>
      </c>
      <c r="Z25" s="167">
        <v>4500</v>
      </c>
    </row>
    <row r="26" spans="1:26" ht="22.5" customHeight="1" x14ac:dyDescent="0.3">
      <c r="A26" s="54" t="s">
        <v>298</v>
      </c>
      <c r="B26" s="56" t="s">
        <v>299</v>
      </c>
      <c r="C26" s="68" t="s">
        <v>59</v>
      </c>
      <c r="D26" s="62">
        <v>20000</v>
      </c>
      <c r="E26" s="62">
        <v>20000</v>
      </c>
      <c r="F26" s="62" t="s">
        <v>125</v>
      </c>
      <c r="G26" s="62" t="s">
        <v>125</v>
      </c>
      <c r="H26" s="69"/>
      <c r="I26" s="75" t="s">
        <v>369</v>
      </c>
      <c r="J26" s="76">
        <v>38000</v>
      </c>
      <c r="K26" s="77">
        <v>25333</v>
      </c>
      <c r="L26" s="78" t="s">
        <v>397</v>
      </c>
      <c r="M26" s="76">
        <v>12800</v>
      </c>
      <c r="N26" s="79">
        <v>51200</v>
      </c>
      <c r="O26" s="108" t="s">
        <v>402</v>
      </c>
      <c r="P26" s="99">
        <v>6000</v>
      </c>
      <c r="Q26" s="100">
        <v>30000</v>
      </c>
      <c r="R26" s="101" t="s">
        <v>426</v>
      </c>
      <c r="S26" s="99">
        <v>14900</v>
      </c>
      <c r="T26" s="109">
        <v>37250</v>
      </c>
      <c r="U26" s="165" t="s">
        <v>368</v>
      </c>
      <c r="V26" s="166">
        <v>7900</v>
      </c>
      <c r="W26" s="166">
        <v>26333</v>
      </c>
      <c r="X26" s="166" t="s">
        <v>400</v>
      </c>
      <c r="Y26" s="166">
        <v>7900</v>
      </c>
      <c r="Z26" s="167">
        <v>15800</v>
      </c>
    </row>
    <row r="27" spans="1:26" ht="22.5" customHeight="1" x14ac:dyDescent="0.3">
      <c r="A27" s="54" t="s">
        <v>300</v>
      </c>
      <c r="B27" s="56" t="s">
        <v>301</v>
      </c>
      <c r="C27" s="68" t="s">
        <v>428</v>
      </c>
      <c r="D27" s="62">
        <v>9900</v>
      </c>
      <c r="E27" s="62">
        <v>49500</v>
      </c>
      <c r="F27" s="62" t="s">
        <v>428</v>
      </c>
      <c r="G27" s="62">
        <v>9300</v>
      </c>
      <c r="H27" s="69">
        <v>46500</v>
      </c>
      <c r="I27" s="75" t="s">
        <v>243</v>
      </c>
      <c r="J27" s="76">
        <v>8500</v>
      </c>
      <c r="K27" s="77">
        <v>42500</v>
      </c>
      <c r="L27" s="78" t="s">
        <v>243</v>
      </c>
      <c r="M27" s="76">
        <v>9800</v>
      </c>
      <c r="N27" s="79">
        <v>49000</v>
      </c>
      <c r="O27" s="108" t="s">
        <v>243</v>
      </c>
      <c r="P27" s="99">
        <v>10230</v>
      </c>
      <c r="Q27" s="100">
        <v>51150</v>
      </c>
      <c r="R27" s="101" t="s">
        <v>243</v>
      </c>
      <c r="S27" s="99">
        <v>11390</v>
      </c>
      <c r="T27" s="109">
        <v>56950</v>
      </c>
      <c r="U27" s="165" t="s">
        <v>243</v>
      </c>
      <c r="V27" s="166">
        <v>8380</v>
      </c>
      <c r="W27" s="166">
        <v>41900</v>
      </c>
      <c r="X27" s="166" t="s">
        <v>368</v>
      </c>
      <c r="Y27" s="166">
        <v>33000</v>
      </c>
      <c r="Z27" s="167">
        <v>55000</v>
      </c>
    </row>
    <row r="28" spans="1:26" ht="22.5" customHeight="1" x14ac:dyDescent="0.3">
      <c r="A28" s="54" t="s">
        <v>357</v>
      </c>
      <c r="B28" s="56" t="s">
        <v>301</v>
      </c>
      <c r="C28" s="68"/>
      <c r="D28" s="62"/>
      <c r="E28" s="62"/>
      <c r="F28" s="62"/>
      <c r="G28" s="62"/>
      <c r="H28" s="69"/>
      <c r="I28" s="75"/>
      <c r="J28" s="76"/>
      <c r="K28" s="77"/>
      <c r="L28" s="78" t="s">
        <v>243</v>
      </c>
      <c r="M28" s="76">
        <v>2380</v>
      </c>
      <c r="N28" s="79">
        <v>11900</v>
      </c>
      <c r="O28" s="108" t="s">
        <v>243</v>
      </c>
      <c r="P28" s="99">
        <v>2250</v>
      </c>
      <c r="Q28" s="100">
        <v>11250</v>
      </c>
      <c r="R28" s="105" t="s">
        <v>497</v>
      </c>
      <c r="S28" s="99">
        <v>2590</v>
      </c>
      <c r="T28" s="109">
        <v>12950</v>
      </c>
      <c r="U28" s="165" t="s">
        <v>524</v>
      </c>
      <c r="V28" s="166">
        <v>1980</v>
      </c>
      <c r="W28" s="166">
        <v>9900</v>
      </c>
      <c r="X28" s="166" t="s">
        <v>525</v>
      </c>
      <c r="Y28" s="166">
        <v>21300</v>
      </c>
      <c r="Z28" s="167">
        <v>35500</v>
      </c>
    </row>
    <row r="29" spans="1:26" ht="22.5" customHeight="1" x14ac:dyDescent="0.3">
      <c r="A29" s="54" t="s">
        <v>358</v>
      </c>
      <c r="B29" s="56" t="s">
        <v>359</v>
      </c>
      <c r="C29" s="68" t="s">
        <v>428</v>
      </c>
      <c r="D29" s="62">
        <v>2650</v>
      </c>
      <c r="E29" s="62">
        <v>13250</v>
      </c>
      <c r="F29" s="62" t="s">
        <v>428</v>
      </c>
      <c r="G29" s="62">
        <v>2600</v>
      </c>
      <c r="H29" s="69">
        <v>13000</v>
      </c>
      <c r="I29" s="75" t="s">
        <v>243</v>
      </c>
      <c r="J29" s="76">
        <v>2500</v>
      </c>
      <c r="K29" s="77">
        <v>12500</v>
      </c>
      <c r="L29" s="78" t="s">
        <v>243</v>
      </c>
      <c r="M29" s="76">
        <v>1780</v>
      </c>
      <c r="N29" s="79">
        <v>8900</v>
      </c>
      <c r="O29" s="108" t="s">
        <v>243</v>
      </c>
      <c r="P29" s="99">
        <v>2650</v>
      </c>
      <c r="Q29" s="100">
        <v>13250</v>
      </c>
      <c r="R29" s="101" t="s">
        <v>519</v>
      </c>
      <c r="S29" s="99">
        <v>2790</v>
      </c>
      <c r="T29" s="109">
        <v>13950</v>
      </c>
      <c r="U29" s="165" t="s">
        <v>243</v>
      </c>
      <c r="V29" s="166">
        <v>1780</v>
      </c>
      <c r="W29" s="166">
        <v>8900</v>
      </c>
      <c r="X29" s="166" t="s">
        <v>400</v>
      </c>
      <c r="Y29" s="166">
        <v>12250</v>
      </c>
      <c r="Z29" s="167">
        <v>12250</v>
      </c>
    </row>
    <row r="30" spans="1:26" ht="22.5" customHeight="1" x14ac:dyDescent="0.3">
      <c r="A30" s="54" t="s">
        <v>360</v>
      </c>
      <c r="B30" s="56" t="s">
        <v>361</v>
      </c>
      <c r="C30" s="68" t="s">
        <v>457</v>
      </c>
      <c r="D30" s="62">
        <v>6500</v>
      </c>
      <c r="E30" s="62">
        <v>6500</v>
      </c>
      <c r="F30" s="62"/>
      <c r="G30" s="62"/>
      <c r="H30" s="69"/>
      <c r="I30" s="75" t="s">
        <v>401</v>
      </c>
      <c r="J30" s="76">
        <v>5000</v>
      </c>
      <c r="K30" s="77">
        <v>5000</v>
      </c>
      <c r="L30" s="78" t="s">
        <v>517</v>
      </c>
      <c r="M30" s="76">
        <v>3980</v>
      </c>
      <c r="N30" s="79">
        <v>3786</v>
      </c>
      <c r="O30" s="108" t="s">
        <v>180</v>
      </c>
      <c r="P30" s="99">
        <v>6500</v>
      </c>
      <c r="Q30" s="100">
        <v>6500</v>
      </c>
      <c r="R30" s="101" t="s">
        <v>498</v>
      </c>
      <c r="S30" s="99">
        <v>5990</v>
      </c>
      <c r="T30" s="109">
        <v>7047</v>
      </c>
      <c r="U30" s="165" t="s">
        <v>180</v>
      </c>
      <c r="V30" s="166">
        <v>4180</v>
      </c>
      <c r="W30" s="166">
        <v>4180</v>
      </c>
      <c r="X30" s="166" t="s">
        <v>252</v>
      </c>
      <c r="Y30" s="166">
        <v>2850</v>
      </c>
      <c r="Z30" s="167">
        <v>2850</v>
      </c>
    </row>
    <row r="31" spans="1:26" ht="22.5" customHeight="1" x14ac:dyDescent="0.3">
      <c r="A31" s="54" t="s">
        <v>302</v>
      </c>
      <c r="B31" s="56" t="s">
        <v>303</v>
      </c>
      <c r="C31" s="68" t="s">
        <v>433</v>
      </c>
      <c r="D31" s="62">
        <v>3200</v>
      </c>
      <c r="E31" s="62">
        <v>3200</v>
      </c>
      <c r="F31" s="62" t="s">
        <v>433</v>
      </c>
      <c r="G31" s="62">
        <v>3450</v>
      </c>
      <c r="H31" s="69">
        <v>3450</v>
      </c>
      <c r="I31" s="75" t="s">
        <v>382</v>
      </c>
      <c r="J31" s="76">
        <v>5500</v>
      </c>
      <c r="K31" s="77">
        <v>1833</v>
      </c>
      <c r="L31" s="78" t="s">
        <v>382</v>
      </c>
      <c r="M31" s="76">
        <v>4580</v>
      </c>
      <c r="N31" s="79">
        <v>1526</v>
      </c>
      <c r="O31" s="108" t="s">
        <v>382</v>
      </c>
      <c r="P31" s="99">
        <v>6500</v>
      </c>
      <c r="Q31" s="100">
        <v>2166</v>
      </c>
      <c r="R31" s="101" t="s">
        <v>499</v>
      </c>
      <c r="S31" s="99">
        <v>3290</v>
      </c>
      <c r="T31" s="109">
        <v>3290</v>
      </c>
      <c r="U31" s="165" t="s">
        <v>417</v>
      </c>
      <c r="V31" s="166">
        <v>5250</v>
      </c>
      <c r="W31" s="166">
        <v>1750</v>
      </c>
      <c r="X31" s="166" t="s">
        <v>417</v>
      </c>
      <c r="Y31" s="166">
        <v>5980</v>
      </c>
      <c r="Z31" s="167">
        <v>1993</v>
      </c>
    </row>
    <row r="32" spans="1:26" ht="22.5" customHeight="1" x14ac:dyDescent="0.3">
      <c r="A32" s="54" t="s">
        <v>304</v>
      </c>
      <c r="B32" s="56" t="s">
        <v>305</v>
      </c>
      <c r="C32" s="68" t="s">
        <v>437</v>
      </c>
      <c r="D32" s="62">
        <v>58000</v>
      </c>
      <c r="E32" s="62">
        <v>58000</v>
      </c>
      <c r="F32" s="62" t="s">
        <v>437</v>
      </c>
      <c r="G32" s="62">
        <v>52000</v>
      </c>
      <c r="H32" s="69">
        <v>52000</v>
      </c>
      <c r="I32" s="75" t="s">
        <v>244</v>
      </c>
      <c r="J32" s="76">
        <v>58000</v>
      </c>
      <c r="K32" s="77">
        <v>58000</v>
      </c>
      <c r="L32" s="78" t="s">
        <v>244</v>
      </c>
      <c r="M32" s="76">
        <v>48500</v>
      </c>
      <c r="N32" s="79">
        <v>48500</v>
      </c>
      <c r="O32" s="108" t="s">
        <v>244</v>
      </c>
      <c r="P32" s="99">
        <v>55000</v>
      </c>
      <c r="Q32" s="100">
        <v>55000</v>
      </c>
      <c r="R32" s="101" t="s">
        <v>500</v>
      </c>
      <c r="S32" s="99">
        <v>59900</v>
      </c>
      <c r="T32" s="109">
        <v>59900</v>
      </c>
      <c r="U32" s="165" t="s">
        <v>244</v>
      </c>
      <c r="V32" s="166">
        <v>48800</v>
      </c>
      <c r="W32" s="166">
        <v>48800</v>
      </c>
      <c r="X32" s="166" t="s">
        <v>244</v>
      </c>
      <c r="Y32" s="166">
        <v>54000</v>
      </c>
      <c r="Z32" s="167">
        <v>54000</v>
      </c>
    </row>
    <row r="33" spans="1:26" ht="22.5" customHeight="1" x14ac:dyDescent="0.3">
      <c r="A33" s="54" t="s">
        <v>306</v>
      </c>
      <c r="B33" s="56" t="s">
        <v>307</v>
      </c>
      <c r="C33" s="68" t="s">
        <v>59</v>
      </c>
      <c r="D33" s="62">
        <v>4400</v>
      </c>
      <c r="E33" s="62">
        <v>4400</v>
      </c>
      <c r="F33" s="62" t="s">
        <v>59</v>
      </c>
      <c r="G33" s="62">
        <v>3700</v>
      </c>
      <c r="H33" s="69">
        <v>3700</v>
      </c>
      <c r="I33" s="75" t="s">
        <v>180</v>
      </c>
      <c r="J33" s="76">
        <v>4000</v>
      </c>
      <c r="K33" s="77">
        <v>4000</v>
      </c>
      <c r="L33" s="78" t="s">
        <v>513</v>
      </c>
      <c r="M33" s="76">
        <v>2990</v>
      </c>
      <c r="N33" s="79">
        <v>3737</v>
      </c>
      <c r="O33" s="108" t="s">
        <v>180</v>
      </c>
      <c r="P33" s="99">
        <v>3000</v>
      </c>
      <c r="Q33" s="100">
        <v>3000</v>
      </c>
      <c r="R33" s="101" t="s">
        <v>385</v>
      </c>
      <c r="S33" s="99">
        <v>2490</v>
      </c>
      <c r="T33" s="109">
        <v>3112</v>
      </c>
      <c r="U33" s="165" t="s">
        <v>247</v>
      </c>
      <c r="V33" s="166">
        <v>4980</v>
      </c>
      <c r="W33" s="166">
        <v>1660</v>
      </c>
      <c r="X33" s="166" t="s">
        <v>395</v>
      </c>
      <c r="Y33" s="166">
        <v>5980</v>
      </c>
      <c r="Z33" s="167">
        <v>2990</v>
      </c>
    </row>
    <row r="34" spans="1:26" ht="22.5" customHeight="1" x14ac:dyDescent="0.3">
      <c r="A34" s="54" t="s">
        <v>308</v>
      </c>
      <c r="B34" s="56" t="s">
        <v>309</v>
      </c>
      <c r="C34" s="68" t="s">
        <v>458</v>
      </c>
      <c r="D34" s="62">
        <v>7000</v>
      </c>
      <c r="E34" s="62">
        <v>8750</v>
      </c>
      <c r="F34" s="62" t="s">
        <v>59</v>
      </c>
      <c r="G34" s="62">
        <v>5700</v>
      </c>
      <c r="H34" s="69">
        <v>5700</v>
      </c>
      <c r="I34" s="75" t="s">
        <v>180</v>
      </c>
      <c r="J34" s="76">
        <v>3500</v>
      </c>
      <c r="K34" s="77">
        <v>3500</v>
      </c>
      <c r="L34" s="78" t="s">
        <v>180</v>
      </c>
      <c r="M34" s="76">
        <v>5500</v>
      </c>
      <c r="N34" s="79">
        <v>5500</v>
      </c>
      <c r="O34" s="108" t="s">
        <v>247</v>
      </c>
      <c r="P34" s="99">
        <v>12000</v>
      </c>
      <c r="Q34" s="100">
        <v>4000</v>
      </c>
      <c r="R34" s="101" t="s">
        <v>395</v>
      </c>
      <c r="S34" s="99">
        <v>8990</v>
      </c>
      <c r="T34" s="109">
        <v>4495</v>
      </c>
      <c r="U34" s="165" t="s">
        <v>247</v>
      </c>
      <c r="V34" s="166">
        <v>11800</v>
      </c>
      <c r="W34" s="166">
        <v>3933</v>
      </c>
      <c r="X34" s="166" t="s">
        <v>471</v>
      </c>
      <c r="Y34" s="166">
        <v>16800</v>
      </c>
      <c r="Z34" s="167">
        <v>4200</v>
      </c>
    </row>
    <row r="35" spans="1:26" ht="22.5" customHeight="1" x14ac:dyDescent="0.3">
      <c r="A35" s="54" t="s">
        <v>310</v>
      </c>
      <c r="B35" s="56" t="s">
        <v>311</v>
      </c>
      <c r="C35" s="68" t="s">
        <v>362</v>
      </c>
      <c r="D35" s="62">
        <v>800</v>
      </c>
      <c r="E35" s="62">
        <v>8000</v>
      </c>
      <c r="F35" s="62"/>
      <c r="G35" s="62"/>
      <c r="H35" s="69"/>
      <c r="I35" s="75" t="s">
        <v>396</v>
      </c>
      <c r="J35" s="76">
        <v>3580</v>
      </c>
      <c r="K35" s="77">
        <v>27538</v>
      </c>
      <c r="L35" s="78" t="s">
        <v>470</v>
      </c>
      <c r="M35" s="76">
        <v>5980</v>
      </c>
      <c r="N35" s="79">
        <v>39866</v>
      </c>
      <c r="O35" s="108" t="s">
        <v>180</v>
      </c>
      <c r="P35" s="99">
        <v>35000</v>
      </c>
      <c r="Q35" s="100">
        <v>35000</v>
      </c>
      <c r="R35" s="101" t="s">
        <v>402</v>
      </c>
      <c r="S35" s="99">
        <v>7990</v>
      </c>
      <c r="T35" s="109">
        <v>39950</v>
      </c>
      <c r="U35" s="165" t="s">
        <v>400</v>
      </c>
      <c r="V35" s="166">
        <v>5990</v>
      </c>
      <c r="W35" s="166">
        <v>11980</v>
      </c>
      <c r="X35" s="166" t="s">
        <v>485</v>
      </c>
      <c r="Y35" s="166">
        <v>5980</v>
      </c>
      <c r="Z35" s="167">
        <v>39866</v>
      </c>
    </row>
    <row r="36" spans="1:26" ht="22.5" customHeight="1" x14ac:dyDescent="0.3">
      <c r="A36" s="54" t="s">
        <v>312</v>
      </c>
      <c r="B36" s="56" t="s">
        <v>311</v>
      </c>
      <c r="C36" s="68" t="s">
        <v>431</v>
      </c>
      <c r="D36" s="62">
        <v>1500</v>
      </c>
      <c r="E36" s="62">
        <v>15000</v>
      </c>
      <c r="F36" s="62"/>
      <c r="G36" s="62"/>
      <c r="H36" s="69"/>
      <c r="I36" s="75" t="s">
        <v>180</v>
      </c>
      <c r="J36" s="76">
        <v>12000</v>
      </c>
      <c r="K36" s="77">
        <v>12000</v>
      </c>
      <c r="L36" s="78" t="s">
        <v>180</v>
      </c>
      <c r="M36" s="76">
        <v>13900</v>
      </c>
      <c r="N36" s="79">
        <v>13900</v>
      </c>
      <c r="O36" s="108" t="s">
        <v>180</v>
      </c>
      <c r="P36" s="99">
        <v>20000</v>
      </c>
      <c r="Q36" s="100">
        <v>20000</v>
      </c>
      <c r="R36" s="101" t="s">
        <v>400</v>
      </c>
      <c r="S36" s="99">
        <v>9990</v>
      </c>
      <c r="T36" s="109">
        <v>19980</v>
      </c>
      <c r="U36" s="165" t="s">
        <v>402</v>
      </c>
      <c r="V36" s="166">
        <v>3500</v>
      </c>
      <c r="W36" s="166">
        <v>17500</v>
      </c>
      <c r="X36" s="166" t="s">
        <v>400</v>
      </c>
      <c r="Y36" s="166">
        <v>9980</v>
      </c>
      <c r="Z36" s="167">
        <v>19960</v>
      </c>
    </row>
    <row r="37" spans="1:26" ht="22.5" customHeight="1" x14ac:dyDescent="0.3">
      <c r="A37" s="54" t="s">
        <v>313</v>
      </c>
      <c r="B37" s="56" t="s">
        <v>314</v>
      </c>
      <c r="C37" s="68" t="s">
        <v>459</v>
      </c>
      <c r="D37" s="62">
        <v>9500</v>
      </c>
      <c r="E37" s="62">
        <v>19000</v>
      </c>
      <c r="F37" s="62"/>
      <c r="G37" s="62"/>
      <c r="H37" s="69"/>
      <c r="I37" s="75" t="s">
        <v>492</v>
      </c>
      <c r="J37" s="76">
        <v>12000</v>
      </c>
      <c r="K37" s="77">
        <v>7058</v>
      </c>
      <c r="L37" s="78" t="s">
        <v>180</v>
      </c>
      <c r="M37" s="76">
        <v>11900</v>
      </c>
      <c r="N37" s="79">
        <v>11900</v>
      </c>
      <c r="O37" s="108" t="s">
        <v>180</v>
      </c>
      <c r="P37" s="99">
        <v>9000</v>
      </c>
      <c r="Q37" s="100">
        <v>9000</v>
      </c>
      <c r="R37" s="101" t="s">
        <v>400</v>
      </c>
      <c r="S37" s="99">
        <v>4990</v>
      </c>
      <c r="T37" s="109">
        <v>9980</v>
      </c>
      <c r="U37" s="165" t="s">
        <v>408</v>
      </c>
      <c r="V37" s="166">
        <v>3700</v>
      </c>
      <c r="W37" s="166">
        <v>8222</v>
      </c>
      <c r="X37" s="166" t="s">
        <v>400</v>
      </c>
      <c r="Y37" s="166">
        <v>7980</v>
      </c>
      <c r="Z37" s="167">
        <v>15960</v>
      </c>
    </row>
    <row r="38" spans="1:26" ht="22.5" customHeight="1" x14ac:dyDescent="0.3">
      <c r="A38" s="54" t="s">
        <v>315</v>
      </c>
      <c r="B38" s="56" t="s">
        <v>316</v>
      </c>
      <c r="C38" s="68" t="s">
        <v>438</v>
      </c>
      <c r="D38" s="62">
        <v>9800</v>
      </c>
      <c r="E38" s="62">
        <v>1630</v>
      </c>
      <c r="F38" s="62" t="s">
        <v>439</v>
      </c>
      <c r="G38" s="62">
        <v>6500</v>
      </c>
      <c r="H38" s="69">
        <v>2200</v>
      </c>
      <c r="I38" s="75" t="s">
        <v>370</v>
      </c>
      <c r="J38" s="76">
        <v>13000</v>
      </c>
      <c r="K38" s="77">
        <v>2166</v>
      </c>
      <c r="L38" s="78" t="s">
        <v>454</v>
      </c>
      <c r="M38" s="76">
        <v>7900</v>
      </c>
      <c r="N38" s="79">
        <v>3950</v>
      </c>
      <c r="O38" s="108" t="s">
        <v>180</v>
      </c>
      <c r="P38" s="99">
        <v>23000</v>
      </c>
      <c r="Q38" s="100">
        <v>2300</v>
      </c>
      <c r="R38" s="101" t="s">
        <v>180</v>
      </c>
      <c r="S38" s="99">
        <v>29990</v>
      </c>
      <c r="T38" s="109">
        <v>2999</v>
      </c>
      <c r="U38" s="165" t="s">
        <v>243</v>
      </c>
      <c r="V38" s="166">
        <v>4280</v>
      </c>
      <c r="W38" s="166">
        <v>4280</v>
      </c>
      <c r="X38" s="166" t="s">
        <v>402</v>
      </c>
      <c r="Y38" s="166">
        <v>8380</v>
      </c>
      <c r="Z38" s="167">
        <v>4190</v>
      </c>
    </row>
    <row r="39" spans="1:26" ht="22.5" customHeight="1" x14ac:dyDescent="0.3">
      <c r="A39" s="54" t="s">
        <v>317</v>
      </c>
      <c r="B39" s="56" t="s">
        <v>318</v>
      </c>
      <c r="C39" s="70" t="s">
        <v>431</v>
      </c>
      <c r="D39" s="63">
        <v>1200</v>
      </c>
      <c r="E39" s="63">
        <v>12000</v>
      </c>
      <c r="F39" s="63" t="s">
        <v>428</v>
      </c>
      <c r="G39" s="63">
        <v>1300</v>
      </c>
      <c r="H39" s="71">
        <v>13000</v>
      </c>
      <c r="I39" s="80" t="s">
        <v>380</v>
      </c>
      <c r="J39" s="81">
        <v>7000</v>
      </c>
      <c r="K39" s="82">
        <v>7000</v>
      </c>
      <c r="L39" s="83" t="s">
        <v>454</v>
      </c>
      <c r="M39" s="81">
        <v>2990</v>
      </c>
      <c r="N39" s="84">
        <v>14950</v>
      </c>
      <c r="O39" s="110" t="s">
        <v>380</v>
      </c>
      <c r="P39" s="102">
        <v>9000</v>
      </c>
      <c r="Q39" s="103">
        <v>9000</v>
      </c>
      <c r="R39" s="104" t="s">
        <v>180</v>
      </c>
      <c r="S39" s="102">
        <v>11900</v>
      </c>
      <c r="T39" s="111">
        <v>11900</v>
      </c>
      <c r="U39" s="165" t="s">
        <v>180</v>
      </c>
      <c r="V39" s="166">
        <v>8980</v>
      </c>
      <c r="W39" s="166">
        <v>8980</v>
      </c>
      <c r="X39" s="166" t="s">
        <v>368</v>
      </c>
      <c r="Y39" s="166">
        <v>3480</v>
      </c>
      <c r="Z39" s="167">
        <v>11600</v>
      </c>
    </row>
    <row r="40" spans="1:26" ht="22.5" customHeight="1" x14ac:dyDescent="0.3">
      <c r="A40" s="54" t="s">
        <v>319</v>
      </c>
      <c r="B40" s="57" t="s">
        <v>320</v>
      </c>
      <c r="C40" s="70" t="s">
        <v>440</v>
      </c>
      <c r="D40" s="63">
        <v>7500</v>
      </c>
      <c r="E40" s="63">
        <v>7500</v>
      </c>
      <c r="F40" s="63" t="s">
        <v>125</v>
      </c>
      <c r="G40" s="63" t="s">
        <v>125</v>
      </c>
      <c r="H40" s="71"/>
      <c r="I40" s="80" t="s">
        <v>371</v>
      </c>
      <c r="J40" s="81">
        <v>1000</v>
      </c>
      <c r="K40" s="82">
        <v>10000</v>
      </c>
      <c r="L40" s="83" t="s">
        <v>253</v>
      </c>
      <c r="M40" s="81">
        <v>2980</v>
      </c>
      <c r="N40" s="84">
        <v>14900</v>
      </c>
      <c r="O40" s="110" t="s">
        <v>520</v>
      </c>
      <c r="P40" s="102">
        <v>2500</v>
      </c>
      <c r="Q40" s="103">
        <v>25000</v>
      </c>
      <c r="R40" s="104" t="s">
        <v>520</v>
      </c>
      <c r="S40" s="102">
        <v>2990</v>
      </c>
      <c r="T40" s="111">
        <v>29900</v>
      </c>
      <c r="U40" s="165" t="s">
        <v>472</v>
      </c>
      <c r="V40" s="166">
        <v>16800</v>
      </c>
      <c r="W40" s="166">
        <v>16800</v>
      </c>
      <c r="X40" s="166" t="s">
        <v>486</v>
      </c>
      <c r="Y40" s="166">
        <v>5980</v>
      </c>
      <c r="Z40" s="167">
        <v>13289</v>
      </c>
    </row>
    <row r="41" spans="1:26" ht="22.5" customHeight="1" x14ac:dyDescent="0.3">
      <c r="A41" s="54" t="s">
        <v>321</v>
      </c>
      <c r="B41" s="56" t="s">
        <v>322</v>
      </c>
      <c r="C41" s="70" t="s">
        <v>460</v>
      </c>
      <c r="D41" s="63">
        <v>2750</v>
      </c>
      <c r="E41" s="63">
        <v>2750</v>
      </c>
      <c r="F41" s="63" t="s">
        <v>441</v>
      </c>
      <c r="G41" s="63">
        <v>2500</v>
      </c>
      <c r="H41" s="71">
        <v>2500</v>
      </c>
      <c r="I41" s="80" t="s">
        <v>254</v>
      </c>
      <c r="J41" s="81">
        <v>2850</v>
      </c>
      <c r="K41" s="82">
        <v>2850</v>
      </c>
      <c r="L41" s="85" t="s">
        <v>383</v>
      </c>
      <c r="M41" s="81">
        <v>7680</v>
      </c>
      <c r="N41" s="84">
        <v>2660</v>
      </c>
      <c r="O41" s="110" t="s">
        <v>254</v>
      </c>
      <c r="P41" s="102">
        <v>3000</v>
      </c>
      <c r="Q41" s="103">
        <v>3000</v>
      </c>
      <c r="R41" s="104" t="s">
        <v>501</v>
      </c>
      <c r="S41" s="102">
        <v>7990</v>
      </c>
      <c r="T41" s="111">
        <v>2663</v>
      </c>
      <c r="U41" s="165" t="s">
        <v>254</v>
      </c>
      <c r="V41" s="166">
        <v>2580</v>
      </c>
      <c r="W41" s="166">
        <v>2580</v>
      </c>
      <c r="X41" s="166" t="s">
        <v>412</v>
      </c>
      <c r="Y41" s="166">
        <v>10980</v>
      </c>
      <c r="Z41" s="167">
        <v>1830</v>
      </c>
    </row>
    <row r="42" spans="1:26" ht="22.5" customHeight="1" x14ac:dyDescent="0.3">
      <c r="A42" s="54" t="s">
        <v>323</v>
      </c>
      <c r="B42" s="57" t="s">
        <v>324</v>
      </c>
      <c r="C42" s="70" t="s">
        <v>461</v>
      </c>
      <c r="D42" s="63">
        <v>2100</v>
      </c>
      <c r="E42" s="63">
        <v>2100</v>
      </c>
      <c r="F42" s="63" t="s">
        <v>462</v>
      </c>
      <c r="G42" s="63">
        <v>1650</v>
      </c>
      <c r="H42" s="71">
        <v>1650</v>
      </c>
      <c r="I42" s="80" t="s">
        <v>180</v>
      </c>
      <c r="J42" s="81">
        <v>2000</v>
      </c>
      <c r="K42" s="82">
        <v>2000</v>
      </c>
      <c r="L42" s="83" t="s">
        <v>255</v>
      </c>
      <c r="M42" s="81">
        <v>1580</v>
      </c>
      <c r="N42" s="84">
        <v>1580</v>
      </c>
      <c r="O42" s="110" t="s">
        <v>180</v>
      </c>
      <c r="P42" s="102">
        <v>1800</v>
      </c>
      <c r="Q42" s="103">
        <v>1800</v>
      </c>
      <c r="R42" s="104" t="s">
        <v>180</v>
      </c>
      <c r="S42" s="102">
        <v>1680</v>
      </c>
      <c r="T42" s="111">
        <v>1680</v>
      </c>
      <c r="U42" s="165" t="s">
        <v>180</v>
      </c>
      <c r="V42" s="166">
        <v>1630</v>
      </c>
      <c r="W42" s="166">
        <v>1630</v>
      </c>
      <c r="X42" s="166" t="s">
        <v>180</v>
      </c>
      <c r="Y42" s="166">
        <v>1580</v>
      </c>
      <c r="Z42" s="167">
        <v>1580</v>
      </c>
    </row>
    <row r="43" spans="1:26" ht="22.5" customHeight="1" x14ac:dyDescent="0.3">
      <c r="A43" s="54" t="s">
        <v>325</v>
      </c>
      <c r="B43" s="57" t="s">
        <v>326</v>
      </c>
      <c r="C43" s="70" t="s">
        <v>442</v>
      </c>
      <c r="D43" s="63">
        <v>5900</v>
      </c>
      <c r="E43" s="63">
        <v>5900</v>
      </c>
      <c r="F43" s="63" t="s">
        <v>477</v>
      </c>
      <c r="G43" s="63">
        <v>6000</v>
      </c>
      <c r="H43" s="71">
        <v>6000</v>
      </c>
      <c r="I43" s="86" t="s">
        <v>416</v>
      </c>
      <c r="J43" s="81">
        <v>5900</v>
      </c>
      <c r="K43" s="82">
        <v>5709</v>
      </c>
      <c r="L43" s="87" t="s">
        <v>384</v>
      </c>
      <c r="M43" s="81">
        <v>9100</v>
      </c>
      <c r="N43" s="84">
        <v>9100</v>
      </c>
      <c r="O43" s="110" t="s">
        <v>502</v>
      </c>
      <c r="P43" s="102">
        <v>6000</v>
      </c>
      <c r="Q43" s="103">
        <v>6000</v>
      </c>
      <c r="R43" s="104" t="s">
        <v>502</v>
      </c>
      <c r="S43" s="102">
        <v>5190</v>
      </c>
      <c r="T43" s="111">
        <v>5190</v>
      </c>
      <c r="U43" s="165" t="s">
        <v>409</v>
      </c>
      <c r="V43" s="166">
        <v>5200</v>
      </c>
      <c r="W43" s="166">
        <v>5200</v>
      </c>
      <c r="X43" s="166" t="s">
        <v>413</v>
      </c>
      <c r="Y43" s="166">
        <v>5200</v>
      </c>
      <c r="Z43" s="167">
        <v>5200</v>
      </c>
    </row>
    <row r="44" spans="1:26" ht="22.5" customHeight="1" x14ac:dyDescent="0.3">
      <c r="A44" s="54" t="s">
        <v>327</v>
      </c>
      <c r="B44" s="56" t="s">
        <v>328</v>
      </c>
      <c r="C44" s="70" t="s">
        <v>478</v>
      </c>
      <c r="D44" s="63">
        <v>1700</v>
      </c>
      <c r="E44" s="63">
        <v>1700</v>
      </c>
      <c r="F44" s="63" t="s">
        <v>463</v>
      </c>
      <c r="G44" s="63">
        <v>1500</v>
      </c>
      <c r="H44" s="71">
        <v>3950</v>
      </c>
      <c r="I44" s="80" t="s">
        <v>385</v>
      </c>
      <c r="J44" s="81">
        <v>2000</v>
      </c>
      <c r="K44" s="82">
        <v>1250</v>
      </c>
      <c r="L44" s="83" t="s">
        <v>368</v>
      </c>
      <c r="M44" s="81">
        <v>990</v>
      </c>
      <c r="N44" s="84">
        <v>1350</v>
      </c>
      <c r="O44" s="110" t="s">
        <v>400</v>
      </c>
      <c r="P44" s="102">
        <v>2000</v>
      </c>
      <c r="Q44" s="103">
        <v>2000</v>
      </c>
      <c r="R44" s="104" t="s">
        <v>400</v>
      </c>
      <c r="S44" s="102">
        <v>2090</v>
      </c>
      <c r="T44" s="111">
        <v>2090</v>
      </c>
      <c r="U44" s="165" t="s">
        <v>180</v>
      </c>
      <c r="V44" s="166">
        <v>2680</v>
      </c>
      <c r="W44" s="166">
        <v>1340</v>
      </c>
      <c r="X44" s="166" t="s">
        <v>180</v>
      </c>
      <c r="Y44" s="166">
        <v>2280</v>
      </c>
      <c r="Z44" s="167">
        <v>1140</v>
      </c>
    </row>
    <row r="45" spans="1:26" ht="22.5" customHeight="1" x14ac:dyDescent="0.3">
      <c r="A45" s="54" t="s">
        <v>329</v>
      </c>
      <c r="B45" s="57" t="s">
        <v>330</v>
      </c>
      <c r="C45" s="70" t="s">
        <v>427</v>
      </c>
      <c r="D45" s="63">
        <v>700</v>
      </c>
      <c r="E45" s="63">
        <v>700</v>
      </c>
      <c r="F45" s="63" t="s">
        <v>430</v>
      </c>
      <c r="G45" s="63">
        <v>590</v>
      </c>
      <c r="H45" s="71">
        <v>590</v>
      </c>
      <c r="I45" s="80" t="s">
        <v>245</v>
      </c>
      <c r="J45" s="81">
        <v>3280</v>
      </c>
      <c r="K45" s="82">
        <v>656</v>
      </c>
      <c r="L45" s="83" t="s">
        <v>245</v>
      </c>
      <c r="M45" s="81">
        <v>3080</v>
      </c>
      <c r="N45" s="84">
        <v>616</v>
      </c>
      <c r="O45" s="110" t="s">
        <v>245</v>
      </c>
      <c r="P45" s="102">
        <v>3150</v>
      </c>
      <c r="Q45" s="103">
        <v>630</v>
      </c>
      <c r="R45" s="104" t="s">
        <v>245</v>
      </c>
      <c r="S45" s="102">
        <v>3080</v>
      </c>
      <c r="T45" s="111">
        <v>616</v>
      </c>
      <c r="U45" s="165" t="s">
        <v>245</v>
      </c>
      <c r="V45" s="166">
        <v>2550</v>
      </c>
      <c r="W45" s="166">
        <v>510</v>
      </c>
      <c r="X45" s="166" t="s">
        <v>245</v>
      </c>
      <c r="Y45" s="166">
        <v>3080</v>
      </c>
      <c r="Z45" s="167">
        <v>616</v>
      </c>
    </row>
    <row r="46" spans="1:26" ht="22.5" customHeight="1" x14ac:dyDescent="0.3">
      <c r="A46" s="54" t="s">
        <v>331</v>
      </c>
      <c r="B46" s="56" t="s">
        <v>332</v>
      </c>
      <c r="C46" s="70" t="s">
        <v>464</v>
      </c>
      <c r="D46" s="63">
        <v>5950</v>
      </c>
      <c r="E46" s="63">
        <v>5950</v>
      </c>
      <c r="F46" s="63" t="s">
        <v>443</v>
      </c>
      <c r="G46" s="63">
        <v>2550</v>
      </c>
      <c r="H46" s="71">
        <v>2550</v>
      </c>
      <c r="I46" s="80" t="s">
        <v>247</v>
      </c>
      <c r="J46" s="81">
        <v>4600</v>
      </c>
      <c r="K46" s="82">
        <v>4140</v>
      </c>
      <c r="L46" s="83" t="s">
        <v>247</v>
      </c>
      <c r="M46" s="81">
        <v>4100</v>
      </c>
      <c r="N46" s="84">
        <v>3690</v>
      </c>
      <c r="O46" s="110" t="s">
        <v>503</v>
      </c>
      <c r="P46" s="102">
        <v>3600</v>
      </c>
      <c r="Q46" s="103">
        <v>3888</v>
      </c>
      <c r="R46" s="104" t="s">
        <v>503</v>
      </c>
      <c r="S46" s="102">
        <v>3090</v>
      </c>
      <c r="T46" s="111">
        <v>3337.2</v>
      </c>
      <c r="U46" s="165" t="s">
        <v>180</v>
      </c>
      <c r="V46" s="166">
        <v>1330</v>
      </c>
      <c r="W46" s="166">
        <v>1330</v>
      </c>
      <c r="X46" s="166" t="s">
        <v>180</v>
      </c>
      <c r="Y46" s="166">
        <v>1180</v>
      </c>
      <c r="Z46" s="167">
        <v>1180</v>
      </c>
    </row>
    <row r="47" spans="1:26" ht="22.5" customHeight="1" x14ac:dyDescent="0.3">
      <c r="A47" s="54" t="s">
        <v>333</v>
      </c>
      <c r="B47" s="57" t="s">
        <v>334</v>
      </c>
      <c r="C47" s="70" t="s">
        <v>444</v>
      </c>
      <c r="D47" s="63">
        <v>850</v>
      </c>
      <c r="E47" s="63">
        <v>850</v>
      </c>
      <c r="F47" s="63" t="s">
        <v>236</v>
      </c>
      <c r="G47" s="63">
        <v>800</v>
      </c>
      <c r="H47" s="71">
        <v>800</v>
      </c>
      <c r="I47" s="80" t="s">
        <v>242</v>
      </c>
      <c r="J47" s="81">
        <v>900</v>
      </c>
      <c r="K47" s="82">
        <v>900</v>
      </c>
      <c r="L47" s="87" t="s">
        <v>398</v>
      </c>
      <c r="M47" s="81">
        <v>2390</v>
      </c>
      <c r="N47" s="84">
        <v>796</v>
      </c>
      <c r="O47" s="110" t="s">
        <v>242</v>
      </c>
      <c r="P47" s="102">
        <v>890</v>
      </c>
      <c r="Q47" s="103">
        <v>890</v>
      </c>
      <c r="R47" s="104" t="s">
        <v>381</v>
      </c>
      <c r="S47" s="102">
        <v>2690</v>
      </c>
      <c r="T47" s="111">
        <v>896</v>
      </c>
      <c r="U47" s="165" t="s">
        <v>242</v>
      </c>
      <c r="V47" s="166">
        <v>800</v>
      </c>
      <c r="W47" s="166">
        <v>800</v>
      </c>
      <c r="X47" s="166" t="s">
        <v>381</v>
      </c>
      <c r="Y47" s="166">
        <v>2390</v>
      </c>
      <c r="Z47" s="167">
        <v>797</v>
      </c>
    </row>
    <row r="48" spans="1:26" ht="22.5" customHeight="1" x14ac:dyDescent="0.3">
      <c r="A48" s="54" t="s">
        <v>335</v>
      </c>
      <c r="B48" s="56" t="s">
        <v>336</v>
      </c>
      <c r="C48" s="70" t="s">
        <v>465</v>
      </c>
      <c r="D48" s="63">
        <v>4280</v>
      </c>
      <c r="E48" s="63">
        <v>4280</v>
      </c>
      <c r="F48" s="63" t="s">
        <v>363</v>
      </c>
      <c r="G48" s="63">
        <v>7250</v>
      </c>
      <c r="H48" s="71">
        <v>7250</v>
      </c>
      <c r="I48" s="80" t="s">
        <v>386</v>
      </c>
      <c r="J48" s="81">
        <v>6800</v>
      </c>
      <c r="K48" s="82">
        <v>6800</v>
      </c>
      <c r="L48" s="83" t="s">
        <v>386</v>
      </c>
      <c r="M48" s="81">
        <v>6600</v>
      </c>
      <c r="N48" s="84">
        <v>6600</v>
      </c>
      <c r="O48" s="110" t="s">
        <v>504</v>
      </c>
      <c r="P48" s="102">
        <v>8400</v>
      </c>
      <c r="Q48" s="103">
        <v>8400</v>
      </c>
      <c r="R48" s="104" t="s">
        <v>504</v>
      </c>
      <c r="S48" s="102">
        <v>8490</v>
      </c>
      <c r="T48" s="111">
        <v>8490</v>
      </c>
      <c r="U48" s="165" t="s">
        <v>487</v>
      </c>
      <c r="V48" s="166">
        <v>4980</v>
      </c>
      <c r="W48" s="166">
        <v>4980</v>
      </c>
      <c r="X48" s="166" t="s">
        <v>488</v>
      </c>
      <c r="Y48" s="166">
        <v>6900</v>
      </c>
      <c r="Z48" s="167">
        <v>6900</v>
      </c>
    </row>
    <row r="49" spans="1:26" ht="22.5" customHeight="1" x14ac:dyDescent="0.3">
      <c r="A49" s="54" t="s">
        <v>337</v>
      </c>
      <c r="B49" s="56" t="s">
        <v>338</v>
      </c>
      <c r="C49" s="70" t="s">
        <v>466</v>
      </c>
      <c r="D49" s="63">
        <v>4450</v>
      </c>
      <c r="E49" s="63">
        <v>4450</v>
      </c>
      <c r="F49" s="63" t="s">
        <v>466</v>
      </c>
      <c r="G49" s="63">
        <v>6900</v>
      </c>
      <c r="H49" s="71">
        <v>6900</v>
      </c>
      <c r="I49" s="80" t="s">
        <v>387</v>
      </c>
      <c r="J49" s="81">
        <v>6000</v>
      </c>
      <c r="K49" s="82">
        <v>6000</v>
      </c>
      <c r="L49" s="83" t="s">
        <v>394</v>
      </c>
      <c r="M49" s="81">
        <v>6980</v>
      </c>
      <c r="N49" s="84">
        <v>6980</v>
      </c>
      <c r="O49" s="110" t="s">
        <v>389</v>
      </c>
      <c r="P49" s="102">
        <v>7200</v>
      </c>
      <c r="Q49" s="103">
        <v>7200</v>
      </c>
      <c r="R49" s="104" t="s">
        <v>505</v>
      </c>
      <c r="S49" s="102">
        <v>4190</v>
      </c>
      <c r="T49" s="111">
        <v>8380</v>
      </c>
      <c r="U49" s="165" t="s">
        <v>410</v>
      </c>
      <c r="V49" s="166">
        <v>4480</v>
      </c>
      <c r="W49" s="166">
        <v>4480</v>
      </c>
      <c r="X49" s="166" t="s">
        <v>410</v>
      </c>
      <c r="Y49" s="166">
        <v>6250</v>
      </c>
      <c r="Z49" s="167">
        <v>6250</v>
      </c>
    </row>
    <row r="50" spans="1:26" ht="22.5" customHeight="1" x14ac:dyDescent="0.3">
      <c r="A50" s="54" t="s">
        <v>339</v>
      </c>
      <c r="B50" s="56" t="s">
        <v>340</v>
      </c>
      <c r="C50" s="70" t="s">
        <v>467</v>
      </c>
      <c r="D50" s="63">
        <v>13000</v>
      </c>
      <c r="E50" s="63">
        <v>13000</v>
      </c>
      <c r="F50" s="63" t="s">
        <v>364</v>
      </c>
      <c r="G50" s="63">
        <v>5900</v>
      </c>
      <c r="H50" s="71">
        <v>10325</v>
      </c>
      <c r="I50" s="80" t="s">
        <v>388</v>
      </c>
      <c r="J50" s="81">
        <v>7800</v>
      </c>
      <c r="K50" s="82">
        <v>13650</v>
      </c>
      <c r="L50" s="83" t="s">
        <v>388</v>
      </c>
      <c r="M50" s="81">
        <v>6100</v>
      </c>
      <c r="N50" s="84">
        <v>10675</v>
      </c>
      <c r="O50" s="110" t="s">
        <v>388</v>
      </c>
      <c r="P50" s="102">
        <v>6500</v>
      </c>
      <c r="Q50" s="103">
        <v>11375</v>
      </c>
      <c r="R50" s="104" t="s">
        <v>388</v>
      </c>
      <c r="S50" s="102">
        <v>6290</v>
      </c>
      <c r="T50" s="111">
        <v>11007</v>
      </c>
      <c r="U50" s="165" t="s">
        <v>243</v>
      </c>
      <c r="V50" s="166">
        <v>6000</v>
      </c>
      <c r="W50" s="166">
        <v>10500</v>
      </c>
      <c r="X50" s="166" t="s">
        <v>243</v>
      </c>
      <c r="Y50" s="166">
        <v>5980</v>
      </c>
      <c r="Z50" s="167">
        <v>10465</v>
      </c>
    </row>
    <row r="51" spans="1:26" ht="22.5" customHeight="1" x14ac:dyDescent="0.3">
      <c r="A51" s="54" t="s">
        <v>341</v>
      </c>
      <c r="B51" s="56" t="s">
        <v>342</v>
      </c>
      <c r="C51" s="70" t="s">
        <v>445</v>
      </c>
      <c r="D51" s="63">
        <v>1380</v>
      </c>
      <c r="E51" s="63">
        <v>1380</v>
      </c>
      <c r="F51" s="63" t="s">
        <v>445</v>
      </c>
      <c r="G51" s="63">
        <v>1260</v>
      </c>
      <c r="H51" s="71">
        <v>1260</v>
      </c>
      <c r="I51" s="80" t="s">
        <v>389</v>
      </c>
      <c r="J51" s="81">
        <v>1450</v>
      </c>
      <c r="K51" s="82">
        <v>1450</v>
      </c>
      <c r="L51" s="83" t="s">
        <v>390</v>
      </c>
      <c r="M51" s="81">
        <v>1280</v>
      </c>
      <c r="N51" s="84">
        <v>1280</v>
      </c>
      <c r="O51" s="110" t="s">
        <v>389</v>
      </c>
      <c r="P51" s="102">
        <v>1500</v>
      </c>
      <c r="Q51" s="103">
        <v>1500</v>
      </c>
      <c r="R51" s="104" t="s">
        <v>389</v>
      </c>
      <c r="S51" s="102">
        <v>1240</v>
      </c>
      <c r="T51" s="111">
        <v>1240</v>
      </c>
      <c r="U51" s="165" t="s">
        <v>389</v>
      </c>
      <c r="V51" s="166">
        <v>1300</v>
      </c>
      <c r="W51" s="166">
        <v>1300</v>
      </c>
      <c r="X51" s="166" t="s">
        <v>418</v>
      </c>
      <c r="Y51" s="166">
        <v>1190</v>
      </c>
      <c r="Z51" s="167">
        <v>1190</v>
      </c>
    </row>
    <row r="52" spans="1:26" ht="22.5" customHeight="1" x14ac:dyDescent="0.3">
      <c r="A52" s="54" t="s">
        <v>343</v>
      </c>
      <c r="B52" s="56" t="s">
        <v>344</v>
      </c>
      <c r="C52" s="70" t="s">
        <v>446</v>
      </c>
      <c r="D52" s="63">
        <v>1650</v>
      </c>
      <c r="E52" s="63">
        <v>1650</v>
      </c>
      <c r="F52" s="63" t="s">
        <v>446</v>
      </c>
      <c r="G52" s="63">
        <v>1390</v>
      </c>
      <c r="H52" s="71">
        <v>1390</v>
      </c>
      <c r="I52" s="80" t="s">
        <v>389</v>
      </c>
      <c r="J52" s="81">
        <v>1650</v>
      </c>
      <c r="K52" s="82">
        <v>1650</v>
      </c>
      <c r="L52" s="83" t="s">
        <v>391</v>
      </c>
      <c r="M52" s="81">
        <v>1380</v>
      </c>
      <c r="N52" s="84">
        <v>1380</v>
      </c>
      <c r="O52" s="110" t="s">
        <v>389</v>
      </c>
      <c r="P52" s="102">
        <v>1800</v>
      </c>
      <c r="Q52" s="103">
        <v>1800</v>
      </c>
      <c r="R52" s="104" t="s">
        <v>389</v>
      </c>
      <c r="S52" s="102">
        <v>1540</v>
      </c>
      <c r="T52" s="111">
        <v>1540</v>
      </c>
      <c r="U52" s="165" t="s">
        <v>389</v>
      </c>
      <c r="V52" s="166">
        <v>1440</v>
      </c>
      <c r="W52" s="166">
        <v>1440</v>
      </c>
      <c r="X52" s="166" t="s">
        <v>389</v>
      </c>
      <c r="Y52" s="166">
        <v>1440</v>
      </c>
      <c r="Z52" s="167">
        <v>1440</v>
      </c>
    </row>
    <row r="53" spans="1:26" ht="22.5" customHeight="1" x14ac:dyDescent="0.3">
      <c r="A53" s="54" t="s">
        <v>345</v>
      </c>
      <c r="B53" s="56" t="s">
        <v>346</v>
      </c>
      <c r="C53" s="70" t="s">
        <v>447</v>
      </c>
      <c r="D53" s="63">
        <v>3000</v>
      </c>
      <c r="E53" s="63">
        <v>3000</v>
      </c>
      <c r="F53" s="63" t="s">
        <v>468</v>
      </c>
      <c r="G53" s="63">
        <v>3000</v>
      </c>
      <c r="H53" s="71">
        <v>3000</v>
      </c>
      <c r="I53" s="80" t="s">
        <v>392</v>
      </c>
      <c r="J53" s="81">
        <v>2900</v>
      </c>
      <c r="K53" s="82">
        <v>3480</v>
      </c>
      <c r="L53" s="83" t="s">
        <v>379</v>
      </c>
      <c r="M53" s="81">
        <v>3550</v>
      </c>
      <c r="N53" s="84">
        <v>3195</v>
      </c>
      <c r="O53" s="110" t="s">
        <v>392</v>
      </c>
      <c r="P53" s="102">
        <v>3200</v>
      </c>
      <c r="Q53" s="103">
        <v>3840</v>
      </c>
      <c r="R53" s="104" t="s">
        <v>410</v>
      </c>
      <c r="S53" s="102">
        <v>3300</v>
      </c>
      <c r="T53" s="111">
        <v>3300</v>
      </c>
      <c r="U53" s="165" t="s">
        <v>410</v>
      </c>
      <c r="V53" s="166">
        <v>3180</v>
      </c>
      <c r="W53" s="166">
        <v>2650</v>
      </c>
      <c r="X53" s="166" t="s">
        <v>410</v>
      </c>
      <c r="Y53" s="166">
        <v>2300</v>
      </c>
      <c r="Z53" s="167">
        <v>2300</v>
      </c>
    </row>
    <row r="54" spans="1:26" ht="22.5" customHeight="1" x14ac:dyDescent="0.3">
      <c r="A54" s="54" t="s">
        <v>347</v>
      </c>
      <c r="B54" s="56" t="s">
        <v>348</v>
      </c>
      <c r="C54" s="70" t="s">
        <v>365</v>
      </c>
      <c r="D54" s="63">
        <v>16000</v>
      </c>
      <c r="E54" s="63">
        <v>12800</v>
      </c>
      <c r="F54" s="63" t="s">
        <v>366</v>
      </c>
      <c r="G54" s="63">
        <v>10000</v>
      </c>
      <c r="H54" s="71">
        <v>8000</v>
      </c>
      <c r="I54" s="86" t="s">
        <v>425</v>
      </c>
      <c r="J54" s="81">
        <v>23500</v>
      </c>
      <c r="K54" s="82">
        <v>23500</v>
      </c>
      <c r="L54" s="87" t="s">
        <v>257</v>
      </c>
      <c r="M54" s="81">
        <v>19300</v>
      </c>
      <c r="N54" s="84">
        <v>19300</v>
      </c>
      <c r="O54" s="110" t="s">
        <v>506</v>
      </c>
      <c r="P54" s="102">
        <v>14900</v>
      </c>
      <c r="Q54" s="103">
        <v>14900</v>
      </c>
      <c r="R54" s="104" t="s">
        <v>521</v>
      </c>
      <c r="S54" s="102">
        <v>16900</v>
      </c>
      <c r="T54" s="111">
        <v>16900</v>
      </c>
      <c r="U54" s="165" t="s">
        <v>510</v>
      </c>
      <c r="V54" s="166">
        <v>21900</v>
      </c>
      <c r="W54" s="166">
        <v>21900</v>
      </c>
      <c r="X54" s="166" t="s">
        <v>419</v>
      </c>
      <c r="Y54" s="166">
        <v>17900</v>
      </c>
      <c r="Z54" s="167">
        <v>17900</v>
      </c>
    </row>
    <row r="55" spans="1:26" ht="22.5" customHeight="1" x14ac:dyDescent="0.3">
      <c r="A55" s="54" t="s">
        <v>349</v>
      </c>
      <c r="B55" s="56" t="s">
        <v>350</v>
      </c>
      <c r="C55" s="70" t="s">
        <v>448</v>
      </c>
      <c r="D55" s="63">
        <v>5300</v>
      </c>
      <c r="E55" s="63">
        <v>5300</v>
      </c>
      <c r="F55" s="63" t="s">
        <v>367</v>
      </c>
      <c r="G55" s="63">
        <v>5000</v>
      </c>
      <c r="H55" s="71">
        <v>5000</v>
      </c>
      <c r="I55" s="80" t="s">
        <v>246</v>
      </c>
      <c r="J55" s="81">
        <v>6250</v>
      </c>
      <c r="K55" s="82">
        <v>6250</v>
      </c>
      <c r="L55" s="83" t="s">
        <v>246</v>
      </c>
      <c r="M55" s="81">
        <v>4950</v>
      </c>
      <c r="N55" s="84">
        <v>4950</v>
      </c>
      <c r="O55" s="110" t="s">
        <v>507</v>
      </c>
      <c r="P55" s="102">
        <v>10000</v>
      </c>
      <c r="Q55" s="103">
        <v>10000</v>
      </c>
      <c r="R55" s="104" t="s">
        <v>507</v>
      </c>
      <c r="S55" s="102">
        <v>9900</v>
      </c>
      <c r="T55" s="111">
        <v>9900</v>
      </c>
      <c r="U55" s="165" t="s">
        <v>246</v>
      </c>
      <c r="V55" s="166">
        <v>6980</v>
      </c>
      <c r="W55" s="166">
        <v>6980</v>
      </c>
      <c r="X55" s="166" t="s">
        <v>246</v>
      </c>
      <c r="Y55" s="166">
        <v>5950</v>
      </c>
      <c r="Z55" s="167">
        <v>5950</v>
      </c>
    </row>
    <row r="56" spans="1:26" ht="22.5" customHeight="1" x14ac:dyDescent="0.3">
      <c r="A56" s="54" t="s">
        <v>351</v>
      </c>
      <c r="B56" s="57" t="s">
        <v>352</v>
      </c>
      <c r="C56" s="70" t="s">
        <v>449</v>
      </c>
      <c r="D56" s="63">
        <v>2000</v>
      </c>
      <c r="E56" s="63">
        <v>6000</v>
      </c>
      <c r="F56" s="63" t="s">
        <v>450</v>
      </c>
      <c r="G56" s="63">
        <v>7240</v>
      </c>
      <c r="H56" s="71">
        <v>7240</v>
      </c>
      <c r="I56" s="80" t="s">
        <v>514</v>
      </c>
      <c r="J56" s="81">
        <v>1600</v>
      </c>
      <c r="K56" s="82">
        <v>1600</v>
      </c>
      <c r="L56" s="83" t="s">
        <v>393</v>
      </c>
      <c r="M56" s="81">
        <v>3450</v>
      </c>
      <c r="N56" s="84">
        <v>1150</v>
      </c>
      <c r="O56" s="110" t="s">
        <v>393</v>
      </c>
      <c r="P56" s="102">
        <v>7500</v>
      </c>
      <c r="Q56" s="103">
        <v>2500</v>
      </c>
      <c r="R56" s="104" t="s">
        <v>393</v>
      </c>
      <c r="S56" s="102">
        <v>7900</v>
      </c>
      <c r="T56" s="111">
        <v>2633</v>
      </c>
      <c r="U56" s="165" t="s">
        <v>381</v>
      </c>
      <c r="V56" s="166">
        <v>3000</v>
      </c>
      <c r="W56" s="166">
        <v>3000</v>
      </c>
      <c r="X56" s="166" t="s">
        <v>407</v>
      </c>
      <c r="Y56" s="166">
        <v>7900</v>
      </c>
      <c r="Z56" s="167">
        <v>3950</v>
      </c>
    </row>
    <row r="57" spans="1:26" ht="22.5" customHeight="1" x14ac:dyDescent="0.3">
      <c r="A57" s="54" t="s">
        <v>353</v>
      </c>
      <c r="B57" s="56" t="s">
        <v>354</v>
      </c>
      <c r="C57" s="70" t="s">
        <v>451</v>
      </c>
      <c r="D57" s="63">
        <v>8500</v>
      </c>
      <c r="E57" s="63">
        <v>7550</v>
      </c>
      <c r="F57" s="63" t="s">
        <v>469</v>
      </c>
      <c r="G57" s="63">
        <v>8600</v>
      </c>
      <c r="H57" s="71">
        <v>8600</v>
      </c>
      <c r="I57" s="80" t="s">
        <v>490</v>
      </c>
      <c r="J57" s="81">
        <v>10500</v>
      </c>
      <c r="K57" s="82">
        <v>13440</v>
      </c>
      <c r="L57" s="83" t="s">
        <v>482</v>
      </c>
      <c r="M57" s="81">
        <v>12900</v>
      </c>
      <c r="N57" s="84">
        <v>6880</v>
      </c>
      <c r="O57" s="110" t="s">
        <v>508</v>
      </c>
      <c r="P57" s="102">
        <v>15900</v>
      </c>
      <c r="Q57" s="103">
        <v>23850</v>
      </c>
      <c r="R57" s="104" t="s">
        <v>509</v>
      </c>
      <c r="S57" s="102">
        <v>14900</v>
      </c>
      <c r="T57" s="111">
        <v>14900</v>
      </c>
      <c r="U57" s="165" t="s">
        <v>424</v>
      </c>
      <c r="V57" s="166">
        <v>9900</v>
      </c>
      <c r="W57" s="166">
        <v>7920</v>
      </c>
      <c r="X57" s="166" t="s">
        <v>421</v>
      </c>
      <c r="Y57" s="166">
        <v>9900</v>
      </c>
      <c r="Z57" s="167">
        <v>7920</v>
      </c>
    </row>
    <row r="58" spans="1:26" ht="26.25" customHeight="1" thickBot="1" x14ac:dyDescent="0.35">
      <c r="A58" s="58" t="s">
        <v>355</v>
      </c>
      <c r="B58" s="59" t="s">
        <v>356</v>
      </c>
      <c r="C58" s="72" t="s">
        <v>452</v>
      </c>
      <c r="D58" s="73">
        <v>1270</v>
      </c>
      <c r="E58" s="73">
        <v>1270</v>
      </c>
      <c r="F58" s="73" t="s">
        <v>452</v>
      </c>
      <c r="G58" s="73">
        <v>1150</v>
      </c>
      <c r="H58" s="74">
        <v>1150</v>
      </c>
      <c r="I58" s="88" t="s">
        <v>378</v>
      </c>
      <c r="J58" s="89">
        <v>5000</v>
      </c>
      <c r="K58" s="90">
        <v>1250</v>
      </c>
      <c r="L58" s="91" t="s">
        <v>378</v>
      </c>
      <c r="M58" s="89">
        <v>3900</v>
      </c>
      <c r="N58" s="92">
        <v>975</v>
      </c>
      <c r="O58" s="112" t="s">
        <v>378</v>
      </c>
      <c r="P58" s="113">
        <v>5200</v>
      </c>
      <c r="Q58" s="114">
        <v>1300</v>
      </c>
      <c r="R58" s="115" t="s">
        <v>411</v>
      </c>
      <c r="S58" s="113">
        <v>4790</v>
      </c>
      <c r="T58" s="116">
        <v>1197</v>
      </c>
      <c r="U58" s="168" t="s">
        <v>411</v>
      </c>
      <c r="V58" s="169">
        <v>4790</v>
      </c>
      <c r="W58" s="169">
        <v>1197</v>
      </c>
      <c r="X58" s="169" t="s">
        <v>411</v>
      </c>
      <c r="Y58" s="169">
        <v>4790</v>
      </c>
      <c r="Z58" s="170">
        <v>1197</v>
      </c>
    </row>
    <row r="59" spans="1:26" ht="5.65" customHeight="1" x14ac:dyDescent="0.3">
      <c r="U59" s="66"/>
      <c r="V59" s="66"/>
      <c r="W59" s="66"/>
      <c r="X59" s="66"/>
      <c r="Y59" s="66"/>
      <c r="Z59" s="66"/>
    </row>
    <row r="60" spans="1:26" ht="5.65" customHeight="1" x14ac:dyDescent="0.3">
      <c r="U60" s="66"/>
      <c r="V60" s="66"/>
      <c r="W60" s="66"/>
      <c r="X60" s="66"/>
      <c r="Y60" s="66"/>
      <c r="Z60" s="66"/>
    </row>
    <row r="63" spans="1:26" ht="18.75" customHeight="1" x14ac:dyDescent="0.3"/>
    <row r="64" spans="1:26" ht="28.5" customHeight="1" x14ac:dyDescent="0.15">
      <c r="C64" s="65"/>
      <c r="D64" s="65"/>
      <c r="E64" s="65"/>
    </row>
    <row r="65" spans="3:7" ht="26.25" customHeight="1" x14ac:dyDescent="0.15">
      <c r="C65" s="65"/>
      <c r="D65" s="65"/>
      <c r="E65" s="65"/>
      <c r="F65" s="64"/>
      <c r="G65" s="67"/>
    </row>
    <row r="66" spans="3:7" ht="33" customHeight="1" x14ac:dyDescent="0.15">
      <c r="F66" s="64"/>
      <c r="G66" s="67"/>
    </row>
    <row r="67" spans="3:7" ht="28.5" customHeight="1" x14ac:dyDescent="0.15">
      <c r="F67" s="64"/>
      <c r="G67" s="67"/>
    </row>
    <row r="68" spans="3:7" ht="28.5" customHeight="1" x14ac:dyDescent="0.15">
      <c r="F68" s="64"/>
      <c r="G68" s="67"/>
    </row>
    <row r="69" spans="3:7" ht="28.5" customHeight="1" x14ac:dyDescent="0.3">
      <c r="G69" s="67"/>
    </row>
    <row r="70" spans="3:7" ht="28.5" customHeight="1" x14ac:dyDescent="0.3">
      <c r="G70" s="67"/>
    </row>
    <row r="71" spans="3:7" ht="24" customHeight="1" x14ac:dyDescent="0.3">
      <c r="G71" s="67"/>
    </row>
    <row r="72" spans="3:7" ht="24" customHeight="1" x14ac:dyDescent="0.3"/>
    <row r="73" spans="3:7" ht="24" customHeight="1" x14ac:dyDescent="0.3"/>
    <row r="74" spans="3:7" ht="27" customHeight="1" x14ac:dyDescent="0.3"/>
    <row r="75" spans="3:7" ht="22.5" customHeight="1" x14ac:dyDescent="0.3"/>
    <row r="76" spans="3:7" ht="21" customHeight="1" x14ac:dyDescent="0.3"/>
    <row r="77" spans="3:7" ht="22.5" customHeight="1" x14ac:dyDescent="0.3"/>
    <row r="78" spans="3:7" ht="22.5" customHeight="1" x14ac:dyDescent="0.3"/>
    <row r="79" spans="3:7" ht="24" customHeight="1" x14ac:dyDescent="0.3"/>
  </sheetData>
  <mergeCells count="10">
    <mergeCell ref="A2:A3"/>
    <mergeCell ref="B2:B3"/>
    <mergeCell ref="C2:E2"/>
    <mergeCell ref="F2:H2"/>
    <mergeCell ref="I2:K2"/>
    <mergeCell ref="X2:Z2"/>
    <mergeCell ref="L2:N2"/>
    <mergeCell ref="O2:Q2"/>
    <mergeCell ref="R2:T2"/>
    <mergeCell ref="U2:W2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2020-08-26T09:30:31Z</dcterms:modified>
</cp:coreProperties>
</file>