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5-5. 인구동향 보고\7월\새올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 iterateDelta="0"/>
</workbook>
</file>

<file path=xl/calcChain.xml><?xml version="1.0" encoding="utf-8"?>
<calcChain xmlns="http://schemas.openxmlformats.org/spreadsheetml/2006/main">
  <c r="G11" i="5" l="1"/>
  <c r="F11" i="5"/>
  <c r="D25" i="5" l="1"/>
  <c r="B25" i="5"/>
  <c r="B17" i="5"/>
  <c r="B11" i="5"/>
  <c r="B4" i="5"/>
  <c r="D9" i="6" l="1"/>
  <c r="D7" i="6"/>
  <c r="D8" i="6"/>
  <c r="D6" i="6"/>
  <c r="D5" i="6"/>
  <c r="D11" i="5" l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E25" i="5"/>
  <c r="C25" i="5"/>
  <c r="E11" i="5"/>
  <c r="E17" i="5" l="1"/>
  <c r="D17" i="5"/>
  <c r="E44" i="5"/>
  <c r="D44" i="5"/>
  <c r="B44" i="5"/>
  <c r="E4" i="5"/>
  <c r="D4" i="5"/>
  <c r="D37" i="5"/>
  <c r="E37" i="5"/>
  <c r="B37" i="5"/>
  <c r="C17" i="5" l="1"/>
  <c r="C44" i="5"/>
  <c r="C37" i="5"/>
  <c r="C4" i="5"/>
</calcChain>
</file>

<file path=xl/sharedStrings.xml><?xml version="1.0" encoding="utf-8"?>
<sst xmlns="http://schemas.openxmlformats.org/spreadsheetml/2006/main" count="301" uniqueCount="158">
  <si>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</si>
  <si>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</si>
  <si>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</si>
  <si>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</si>
  <si>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</si>
  <si>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</si>
  <si>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</si>
  <si>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</si>
  <si>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</si>
  <si>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</si>
  <si>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</si>
  <si>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</si>
  <si>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</si>
  <si>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</si>
  <si>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</si>
  <si>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</si>
  <si>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</si>
  <si>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</si>
  <si>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</si>
  <si>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</si>
  <si>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</si>
  <si>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</si>
  <si>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</si>
  <si>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</si>
  <si>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</si>
  <si>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</si>
  <si>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</si>
  <si>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</si>
  <si>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</si>
  <si>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</si>
  <si>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</si>
  <si>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</si>
  <si>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</si>
  <si>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</si>
  <si>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</si>
  <si>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</si>
  <si>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</si>
  <si>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</si>
  <si>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</si>
  <si>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</si>
  <si>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</si>
  <si>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</si>
  <si>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</si>
  <si>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</si>
  <si>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</si>
  <si>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</si>
  <si>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</si>
  <si>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</si>
  <si>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</si>
  <si>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</si>
  <si>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</si>
  <si>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</si>
  <si>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</si>
  <si>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</si>
  <si>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</si>
  <si>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</si>
  <si>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</si>
  <si>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</si>
  <si>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</si>
  <si>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</si>
  <si>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</si>
  <si>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</si>
  <si>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</si>
  <si>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</si>
  <si>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</si>
  <si>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</si>
  <si>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</si>
  <si>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</si>
  <si>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</si>
  <si>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</si>
  <si>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</si>
  <si>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</si>
  <si>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</si>
  <si>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</si>
  <si>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</si>
  <si>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</si>
  <si>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</si>
  <si>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</si>
  <si>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</si>
  <si>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</si>
  <si>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</si>
  <si>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</si>
  <si>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</si>
  <si>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</si>
  <si>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</si>
  <si>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</si>
  <si>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</si>
  <si>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</si>
  <si>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</si>
  <si>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</si>
  <si>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</si>
  <si>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</si>
  <si>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</si>
  <si>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</si>
  <si>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</si>
  <si>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</si>
  <si>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</si>
  <si>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</si>
  <si>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</si>
  <si>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</si>
  <si>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</si>
  <si>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</si>
  <si>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</si>
  <si>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</si>
  <si>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</si>
  <si>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</si>
  <si>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</si>
  <si>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</si>
  <si>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</si>
  <si>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</si>
  <si>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</si>
  <si>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</si>
  <si>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</si>
  <si>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</si>
  <si>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</si>
  <si>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농소1동                                                                               2025. 6. 30.기준</t>
    <phoneticPr fontId="2" type="noConversion"/>
  </si>
  <si>
    <t xml:space="preserve"> 2025. 6. 30.기준</t>
    <phoneticPr fontId="2" type="noConversion"/>
  </si>
  <si>
    <t>2025년 6월 법정동별 인구현황</t>
    <phoneticPr fontId="2" type="noConversion"/>
  </si>
  <si>
    <t>외국인</t>
    <phoneticPr fontId="2" type="noConversion"/>
  </si>
  <si>
    <t>2025년 7월 주민등록 인구현황</t>
    <phoneticPr fontId="2" type="noConversion"/>
  </si>
  <si>
    <t>89,771</t>
  </si>
  <si>
    <t>215,777</t>
  </si>
  <si>
    <t>112,167</t>
  </si>
  <si>
    <t>103,610</t>
  </si>
  <si>
    <t>14,560</t>
  </si>
  <si>
    <t>35,306</t>
  </si>
  <si>
    <t>18,119</t>
  </si>
  <si>
    <t>17,187</t>
  </si>
  <si>
    <t>16,335</t>
  </si>
  <si>
    <t>41,774</t>
  </si>
  <si>
    <t>21,186</t>
  </si>
  <si>
    <t>20,588</t>
  </si>
  <si>
    <t>13,226</t>
  </si>
  <si>
    <t>35,769</t>
  </si>
  <si>
    <t>18,055</t>
  </si>
  <si>
    <t>17,714</t>
  </si>
  <si>
    <t>6,612</t>
  </si>
  <si>
    <t>15,942</t>
  </si>
  <si>
    <t>8,222</t>
  </si>
  <si>
    <t>7,720</t>
  </si>
  <si>
    <t>13,771</t>
  </si>
  <si>
    <t>29,164</t>
  </si>
  <si>
    <t>15,845</t>
  </si>
  <si>
    <t>13,319</t>
  </si>
  <si>
    <t>14,467</t>
  </si>
  <si>
    <t>36,125</t>
  </si>
  <si>
    <t>18,304</t>
  </si>
  <si>
    <t>17,821</t>
  </si>
  <si>
    <t>6,089</t>
  </si>
  <si>
    <t>11,965</t>
  </si>
  <si>
    <t>7,126</t>
  </si>
  <si>
    <t>4,839</t>
  </si>
  <si>
    <t>4,711</t>
  </si>
  <si>
    <t>9,732</t>
  </si>
  <si>
    <t>5,310</t>
  </si>
  <si>
    <t>4,422</t>
  </si>
  <si>
    <t>※ 전월말 세대수 : 89,616세대    전월말 인구수 : 215,780명</t>
    <phoneticPr fontId="2" type="noConversion"/>
  </si>
  <si>
    <t xml:space="preserve">                                                                                                                       2025. 7. 31.기준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</si>
</sst>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0" fontId="46" fillId="31" borderId="10" xfId="0" applyNumberFormat="1" applyFont="1" applyFill="1" applyBorder="1" applyAlignment="1">
      <alignment horizontal="center" vertical="center"/>
    </xf>
    <xf numFmtId="0" fontId="41" fillId="32" borderId="10" xfId="0" applyNumberFormat="1" applyFont="1" applyFill="1" applyBorder="1" applyAlignment="1">
      <alignment horizontal="center" vertical="center"/>
    </xf>
    <xf numFmtId="0" fontId="0" fillId="0" borderId="0" xfId="0" applyFont="1"/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4" fillId="30" borderId="20" xfId="0" applyFont="1" applyFill="1" applyBorder="1" applyAlignment="1">
      <alignment horizontal="center" vertical="center" wrapText="1"/>
    </xf>
    <xf numFmtId="0" fontId="44" fillId="30" borderId="21" xfId="0" applyFont="1" applyFill="1" applyBorder="1" applyAlignment="1">
      <alignment horizontal="center" vertical="center" wrapText="1"/>
    </xf>
    <xf numFmtId="0" fontId="44" fillId="30" borderId="42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1" width="7.77734375" style="70" customWidth="1"/>
    <col min="12" max="12" width="8.6640625" style="70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3" t="s">
        <v>119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5"/>
    </row>
    <row r="2" spans="1:20" s="3" customFormat="1" ht="24.75" customHeight="1" thickBot="1">
      <c r="A2" s="72" t="s">
        <v>157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P2" s="4"/>
      <c r="Q2" s="4"/>
      <c r="R2" s="4"/>
      <c r="S2" s="4"/>
      <c r="T2" s="4"/>
    </row>
    <row r="3" spans="1:20" s="1" customFormat="1" ht="60" customHeight="1">
      <c r="A3" s="79" t="s">
        <v>37</v>
      </c>
      <c r="B3" s="71" t="s">
        <v>38</v>
      </c>
      <c r="C3" s="71" t="s">
        <v>78</v>
      </c>
      <c r="D3" s="71"/>
      <c r="E3" s="71"/>
      <c r="F3" s="71" t="s">
        <v>52</v>
      </c>
      <c r="G3" s="71"/>
      <c r="H3" s="82" t="s">
        <v>53</v>
      </c>
      <c r="I3" s="71"/>
      <c r="J3" s="87" t="s">
        <v>118</v>
      </c>
      <c r="K3" s="88"/>
      <c r="L3" s="89"/>
      <c r="M3" s="83" t="s">
        <v>39</v>
      </c>
      <c r="N3" s="85" t="s">
        <v>40</v>
      </c>
      <c r="P3" s="5"/>
      <c r="Q3" s="5"/>
      <c r="R3" s="5"/>
      <c r="S3" s="6"/>
      <c r="T3" s="7"/>
    </row>
    <row r="4" spans="1:20" s="1" customFormat="1" ht="60" customHeight="1">
      <c r="A4" s="80"/>
      <c r="B4" s="81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65" t="s">
        <v>28</v>
      </c>
      <c r="K4" s="65" t="s">
        <v>41</v>
      </c>
      <c r="L4" s="65" t="s">
        <v>42</v>
      </c>
      <c r="M4" s="84"/>
      <c r="N4" s="86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120</v>
      </c>
      <c r="C5" s="48" t="s">
        <v>121</v>
      </c>
      <c r="D5" s="49" t="s">
        <v>122</v>
      </c>
      <c r="E5" s="50" t="s">
        <v>123</v>
      </c>
      <c r="F5" s="51">
        <v>89616</v>
      </c>
      <c r="G5" s="51">
        <v>215780</v>
      </c>
      <c r="H5" s="64">
        <v>155</v>
      </c>
      <c r="I5" s="64">
        <v>-3</v>
      </c>
      <c r="J5" s="66">
        <v>2940</v>
      </c>
      <c r="K5" s="66">
        <v>1843</v>
      </c>
      <c r="L5" s="67">
        <v>1097</v>
      </c>
      <c r="M5" s="50">
        <v>276</v>
      </c>
      <c r="N5" s="52"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109" t="s">
        <v>124</v>
      </c>
      <c r="C6" s="110" t="s">
        <v>125</v>
      </c>
      <c r="D6" s="111" t="s">
        <v>126</v>
      </c>
      <c r="E6" s="111" t="s">
        <v>127</v>
      </c>
      <c r="F6" s="112">
        <v>14539</v>
      </c>
      <c r="G6" s="113">
        <v>35272</v>
      </c>
      <c r="H6" s="54">
        <v>21</v>
      </c>
      <c r="I6" s="55">
        <v>34</v>
      </c>
      <c r="J6" s="68">
        <v>531</v>
      </c>
      <c r="K6" s="69">
        <v>317</v>
      </c>
      <c r="L6" s="69">
        <v>214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109" t="s">
        <v>128</v>
      </c>
      <c r="C7" s="110" t="s">
        <v>129</v>
      </c>
      <c r="D7" s="111" t="s">
        <v>130</v>
      </c>
      <c r="E7" s="111" t="s">
        <v>131</v>
      </c>
      <c r="F7" s="112">
        <v>16307</v>
      </c>
      <c r="G7" s="113">
        <v>41776</v>
      </c>
      <c r="H7" s="54">
        <v>28</v>
      </c>
      <c r="I7" s="55">
        <v>-2</v>
      </c>
      <c r="J7" s="68">
        <v>762</v>
      </c>
      <c r="K7" s="69">
        <v>462</v>
      </c>
      <c r="L7" s="69">
        <v>300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109" t="s">
        <v>132</v>
      </c>
      <c r="C8" s="110" t="s">
        <v>133</v>
      </c>
      <c r="D8" s="111" t="s">
        <v>134</v>
      </c>
      <c r="E8" s="111" t="s">
        <v>135</v>
      </c>
      <c r="F8" s="112">
        <v>13223</v>
      </c>
      <c r="G8" s="113">
        <v>35823</v>
      </c>
      <c r="H8" s="55">
        <v>3</v>
      </c>
      <c r="I8" s="55">
        <v>-54</v>
      </c>
      <c r="J8" s="68">
        <v>314</v>
      </c>
      <c r="K8" s="69">
        <v>168</v>
      </c>
      <c r="L8" s="69">
        <v>146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109" t="s">
        <v>136</v>
      </c>
      <c r="C9" s="110" t="s">
        <v>137</v>
      </c>
      <c r="D9" s="111" t="s">
        <v>138</v>
      </c>
      <c r="E9" s="111" t="s">
        <v>139</v>
      </c>
      <c r="F9" s="112">
        <v>6603</v>
      </c>
      <c r="G9" s="113">
        <v>15940</v>
      </c>
      <c r="H9" s="55">
        <v>9</v>
      </c>
      <c r="I9" s="55">
        <v>2</v>
      </c>
      <c r="J9" s="68">
        <v>455</v>
      </c>
      <c r="K9" s="69">
        <v>390</v>
      </c>
      <c r="L9" s="69">
        <v>65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109" t="s">
        <v>140</v>
      </c>
      <c r="C10" s="110" t="s">
        <v>141</v>
      </c>
      <c r="D10" s="111" t="s">
        <v>142</v>
      </c>
      <c r="E10" s="111" t="s">
        <v>143</v>
      </c>
      <c r="F10" s="112">
        <v>13760</v>
      </c>
      <c r="G10" s="113">
        <v>29184</v>
      </c>
      <c r="H10" s="55">
        <v>11</v>
      </c>
      <c r="I10" s="55">
        <v>-20</v>
      </c>
      <c r="J10" s="68">
        <v>496</v>
      </c>
      <c r="K10" s="69">
        <v>350</v>
      </c>
      <c r="L10" s="69">
        <v>146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109" t="s">
        <v>144</v>
      </c>
      <c r="C11" s="110" t="s">
        <v>145</v>
      </c>
      <c r="D11" s="111" t="s">
        <v>146</v>
      </c>
      <c r="E11" s="111" t="s">
        <v>147</v>
      </c>
      <c r="F11" s="112">
        <v>14452</v>
      </c>
      <c r="G11" s="113">
        <v>36144</v>
      </c>
      <c r="H11" s="55">
        <v>15</v>
      </c>
      <c r="I11" s="55">
        <v>-19</v>
      </c>
      <c r="J11" s="68">
        <v>176</v>
      </c>
      <c r="K11" s="69">
        <v>69</v>
      </c>
      <c r="L11" s="69">
        <v>107</v>
      </c>
      <c r="M11" s="56">
        <v>40</v>
      </c>
      <c r="N11" s="57">
        <v>384</v>
      </c>
    </row>
    <row r="12" spans="1:20" ht="65.25" customHeight="1">
      <c r="A12" s="53" t="s">
        <v>35</v>
      </c>
      <c r="B12" s="109" t="s">
        <v>148</v>
      </c>
      <c r="C12" s="110" t="s">
        <v>149</v>
      </c>
      <c r="D12" s="111" t="s">
        <v>150</v>
      </c>
      <c r="E12" s="111" t="s">
        <v>151</v>
      </c>
      <c r="F12" s="112">
        <v>6028</v>
      </c>
      <c r="G12" s="113">
        <v>11917</v>
      </c>
      <c r="H12" s="55">
        <v>61</v>
      </c>
      <c r="I12" s="55">
        <v>48</v>
      </c>
      <c r="J12" s="68">
        <v>56</v>
      </c>
      <c r="K12" s="69">
        <v>17</v>
      </c>
      <c r="L12" s="69">
        <v>39</v>
      </c>
      <c r="M12" s="56">
        <v>22</v>
      </c>
      <c r="N12" s="57">
        <v>155</v>
      </c>
    </row>
    <row r="13" spans="1:20" ht="65.25" customHeight="1">
      <c r="A13" s="53" t="s">
        <v>36</v>
      </c>
      <c r="B13" s="109" t="s">
        <v>152</v>
      </c>
      <c r="C13" s="110" t="s">
        <v>153</v>
      </c>
      <c r="D13" s="111" t="s">
        <v>154</v>
      </c>
      <c r="E13" s="111" t="s">
        <v>155</v>
      </c>
      <c r="F13" s="112">
        <v>4704</v>
      </c>
      <c r="G13" s="113">
        <v>9724</v>
      </c>
      <c r="H13" s="55">
        <v>7</v>
      </c>
      <c r="I13" s="55">
        <v>8</v>
      </c>
      <c r="J13" s="68">
        <v>150</v>
      </c>
      <c r="K13" s="69">
        <v>70</v>
      </c>
      <c r="L13" s="69">
        <v>80</v>
      </c>
      <c r="M13" s="56">
        <v>23</v>
      </c>
      <c r="N13" s="57">
        <v>147</v>
      </c>
    </row>
    <row r="14" spans="1:20" s="2" customFormat="1" ht="77.25" customHeight="1" thickBot="1">
      <c r="A14" s="76" t="s">
        <v>156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8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5" t="s">
        <v>117</v>
      </c>
      <c r="B1" s="96"/>
      <c r="C1" s="96"/>
      <c r="D1" s="96"/>
      <c r="E1" s="96"/>
      <c r="F1" s="96"/>
      <c r="G1" s="97"/>
    </row>
    <row r="2" spans="1:10" s="21" customFormat="1" ht="39.950000000000003" customHeight="1">
      <c r="A2" s="94" t="s">
        <v>115</v>
      </c>
      <c r="B2" s="94"/>
      <c r="C2" s="94"/>
      <c r="D2" s="94"/>
      <c r="E2" s="94"/>
      <c r="F2" s="94"/>
      <c r="G2" s="94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f>SUM(B5:B8)</f>
        <v>14539</v>
      </c>
      <c r="C4" s="25">
        <f t="shared" ref="C4:E4" si="0">SUM(C5:C8)</f>
        <v>35272</v>
      </c>
      <c r="D4" s="25">
        <f t="shared" si="0"/>
        <v>18098</v>
      </c>
      <c r="E4" s="25">
        <f t="shared" si="0"/>
        <v>17174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420</v>
      </c>
      <c r="C5" s="25">
        <f>SUM(D5:E5)</f>
        <v>751</v>
      </c>
      <c r="D5" s="27">
        <v>387</v>
      </c>
      <c r="E5" s="27">
        <v>364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5390</v>
      </c>
      <c r="C6" s="25">
        <f t="shared" ref="C6:C8" si="1">SUM(D6:E6)</f>
        <v>9961</v>
      </c>
      <c r="D6" s="27">
        <v>5289</v>
      </c>
      <c r="E6" s="27">
        <v>4672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5853</v>
      </c>
      <c r="C7" s="25">
        <f t="shared" si="1"/>
        <v>17633</v>
      </c>
      <c r="D7" s="27">
        <v>8997</v>
      </c>
      <c r="E7" s="27">
        <v>8636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2876</v>
      </c>
      <c r="C8" s="25">
        <f t="shared" si="1"/>
        <v>6927</v>
      </c>
      <c r="D8" s="27">
        <v>3425</v>
      </c>
      <c r="E8" s="27">
        <v>3502</v>
      </c>
      <c r="F8" s="28">
        <v>8</v>
      </c>
      <c r="G8" s="28">
        <v>89</v>
      </c>
    </row>
    <row r="9" spans="1:10" s="21" customFormat="1" ht="39.950000000000003" customHeight="1">
      <c r="A9" s="90" t="s">
        <v>57</v>
      </c>
      <c r="B9" s="91"/>
      <c r="C9" s="91"/>
      <c r="D9" s="91"/>
      <c r="E9" s="91"/>
      <c r="F9" s="91"/>
      <c r="G9" s="91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f>SUM(B12:B14)</f>
        <v>16307</v>
      </c>
      <c r="C11" s="29">
        <f t="shared" ref="C11:E11" si="2">SUM(C12:C14)</f>
        <v>41776</v>
      </c>
      <c r="D11" s="29">
        <f>SUM(D12:D14)</f>
        <v>21186</v>
      </c>
      <c r="E11" s="29">
        <f t="shared" si="2"/>
        <v>20590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5236</v>
      </c>
      <c r="C12" s="29">
        <f>SUM(D12:E12)</f>
        <v>13649</v>
      </c>
      <c r="D12" s="27">
        <v>6800</v>
      </c>
      <c r="E12" s="27">
        <v>6849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3662</v>
      </c>
      <c r="C13" s="29">
        <f t="shared" ref="C13:C14" si="3">SUM(D13:E13)</f>
        <v>10017</v>
      </c>
      <c r="D13" s="27">
        <v>5089</v>
      </c>
      <c r="E13" s="27">
        <v>4928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7409</v>
      </c>
      <c r="C14" s="29">
        <f t="shared" si="3"/>
        <v>18110</v>
      </c>
      <c r="D14" s="27">
        <v>9297</v>
      </c>
      <c r="E14" s="27">
        <v>8813</v>
      </c>
      <c r="F14" s="30">
        <v>26</v>
      </c>
      <c r="G14" s="30">
        <v>267</v>
      </c>
    </row>
    <row r="15" spans="1:10" s="21" customFormat="1" ht="39.950000000000003" customHeight="1">
      <c r="A15" s="92" t="s">
        <v>59</v>
      </c>
      <c r="B15" s="93"/>
      <c r="C15" s="93"/>
      <c r="D15" s="93"/>
      <c r="E15" s="93"/>
      <c r="F15" s="93"/>
      <c r="G15" s="93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f>SUM(B18:B22)</f>
        <v>13223</v>
      </c>
      <c r="C17" s="29">
        <f t="shared" ref="C17:G17" si="4">SUM(C18:C22)</f>
        <v>35823</v>
      </c>
      <c r="D17" s="29">
        <f t="shared" si="4"/>
        <v>18079</v>
      </c>
      <c r="E17" s="29">
        <f t="shared" si="4"/>
        <v>17744</v>
      </c>
      <c r="F17" s="32">
        <f t="shared" si="4"/>
        <v>39</v>
      </c>
      <c r="G17" s="32">
        <f t="shared" si="4"/>
        <v>427</v>
      </c>
    </row>
    <row r="18" spans="1:7" s="21" customFormat="1" ht="30" customHeight="1">
      <c r="A18" s="33" t="s">
        <v>11</v>
      </c>
      <c r="B18" s="27">
        <v>102</v>
      </c>
      <c r="C18" s="29">
        <f>SUM(D18:E18)</f>
        <v>168</v>
      </c>
      <c r="D18" s="27">
        <v>91</v>
      </c>
      <c r="E18" s="27">
        <v>77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2301</v>
      </c>
      <c r="C19" s="29">
        <f t="shared" ref="C19:C22" si="5">SUM(D19:E19)</f>
        <v>5741</v>
      </c>
      <c r="D19" s="27">
        <v>2919</v>
      </c>
      <c r="E19" s="27">
        <v>2822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7447</v>
      </c>
      <c r="C20" s="29">
        <f t="shared" si="5"/>
        <v>19947</v>
      </c>
      <c r="D20" s="27">
        <v>10015</v>
      </c>
      <c r="E20" s="27">
        <v>9932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3223</v>
      </c>
      <c r="C21" s="29">
        <f t="shared" si="5"/>
        <v>9699</v>
      </c>
      <c r="D21" s="27">
        <v>4912</v>
      </c>
      <c r="E21" s="27">
        <v>4787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150</v>
      </c>
      <c r="C22" s="29">
        <f t="shared" si="5"/>
        <v>268</v>
      </c>
      <c r="D22" s="27">
        <v>142</v>
      </c>
      <c r="E22" s="27">
        <v>126</v>
      </c>
      <c r="F22" s="34">
        <v>2</v>
      </c>
      <c r="G22" s="34">
        <v>5</v>
      </c>
    </row>
    <row r="23" spans="1:7" s="21" customFormat="1" ht="39.950000000000003" customHeight="1">
      <c r="A23" s="92" t="s">
        <v>60</v>
      </c>
      <c r="B23" s="93"/>
      <c r="C23" s="93"/>
      <c r="D23" s="93"/>
      <c r="E23" s="93"/>
      <c r="F23" s="93"/>
      <c r="G23" s="93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f>SUM(B26:B34)</f>
        <v>6603</v>
      </c>
      <c r="C25" s="29">
        <f>SUM(C26:C34)</f>
        <v>15940</v>
      </c>
      <c r="D25" s="29">
        <f>SUM(D26:D34)</f>
        <v>8229</v>
      </c>
      <c r="E25" s="29">
        <f t="shared" ref="E25" si="6">SUM(E26:E34)</f>
        <v>7711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181</v>
      </c>
      <c r="C26" s="29">
        <f>SUM(D26:E26)</f>
        <v>335</v>
      </c>
      <c r="D26" s="27">
        <v>163</v>
      </c>
      <c r="E26" s="27">
        <v>172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229</v>
      </c>
      <c r="C27" s="29">
        <f t="shared" ref="C27:C34" si="7">SUM(D27:E27)</f>
        <v>342</v>
      </c>
      <c r="D27" s="27">
        <v>172</v>
      </c>
      <c r="E27" s="27">
        <v>170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653</v>
      </c>
      <c r="C28" s="29">
        <f t="shared" si="7"/>
        <v>1112</v>
      </c>
      <c r="D28" s="27">
        <v>593</v>
      </c>
      <c r="E28" s="27">
        <v>519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154</v>
      </c>
      <c r="C29" s="29">
        <f t="shared" si="7"/>
        <v>258</v>
      </c>
      <c r="D29" s="27">
        <v>140</v>
      </c>
      <c r="E29" s="27">
        <v>118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147</v>
      </c>
      <c r="C30" s="29">
        <f t="shared" si="7"/>
        <v>426</v>
      </c>
      <c r="D30" s="27">
        <v>251</v>
      </c>
      <c r="E30" s="27">
        <v>175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208</v>
      </c>
      <c r="C31" s="29">
        <f t="shared" si="7"/>
        <v>386</v>
      </c>
      <c r="D31" s="27">
        <v>199</v>
      </c>
      <c r="E31" s="27">
        <v>187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149</v>
      </c>
      <c r="C32" s="29">
        <f t="shared" si="7"/>
        <v>251</v>
      </c>
      <c r="D32" s="27">
        <v>138</v>
      </c>
      <c r="E32" s="27">
        <v>113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4675</v>
      </c>
      <c r="C33" s="29">
        <f t="shared" si="7"/>
        <v>12475</v>
      </c>
      <c r="D33" s="27">
        <v>6386</v>
      </c>
      <c r="E33" s="27">
        <v>6089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207</v>
      </c>
      <c r="C34" s="29">
        <f t="shared" si="7"/>
        <v>355</v>
      </c>
      <c r="D34" s="27">
        <v>187</v>
      </c>
      <c r="E34" s="27">
        <v>168</v>
      </c>
      <c r="F34" s="28">
        <v>3</v>
      </c>
      <c r="G34" s="28">
        <v>6</v>
      </c>
    </row>
    <row r="35" spans="1:7" s="21" customFormat="1" ht="39.950000000000003" customHeight="1">
      <c r="A35" s="92" t="s">
        <v>55</v>
      </c>
      <c r="B35" s="93"/>
      <c r="C35" s="93"/>
      <c r="D35" s="93"/>
      <c r="E35" s="93"/>
      <c r="F35" s="93"/>
      <c r="G35" s="93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f>SUM(B38:B41)</f>
        <v>13760</v>
      </c>
      <c r="C37" s="29">
        <f t="shared" ref="C37:E37" si="8">SUM(C38:C41)</f>
        <v>29184</v>
      </c>
      <c r="D37" s="29">
        <f t="shared" si="8"/>
        <v>15863</v>
      </c>
      <c r="E37" s="29">
        <f t="shared" si="8"/>
        <v>13321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5628</v>
      </c>
      <c r="C38" s="29">
        <f>SUM(D38:E38)</f>
        <v>13671</v>
      </c>
      <c r="D38" s="27">
        <v>7225</v>
      </c>
      <c r="E38" s="27">
        <v>6446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1640</v>
      </c>
      <c r="C39" s="29">
        <f t="shared" ref="C39:C41" si="9">SUM(D39:E39)</f>
        <v>2272</v>
      </c>
      <c r="D39" s="27">
        <v>1609</v>
      </c>
      <c r="E39" s="27">
        <v>663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4937</v>
      </c>
      <c r="C40" s="29">
        <f t="shared" si="9"/>
        <v>9723</v>
      </c>
      <c r="D40" s="27">
        <v>5172</v>
      </c>
      <c r="E40" s="27">
        <v>4551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1555</v>
      </c>
      <c r="C41" s="29">
        <f t="shared" si="9"/>
        <v>3518</v>
      </c>
      <c r="D41" s="27">
        <v>1857</v>
      </c>
      <c r="E41" s="27">
        <v>1661</v>
      </c>
      <c r="F41" s="28">
        <v>4</v>
      </c>
      <c r="G41" s="28">
        <v>51</v>
      </c>
    </row>
    <row r="42" spans="1:7" s="21" customFormat="1" ht="39.950000000000003" customHeight="1">
      <c r="A42" s="92" t="s">
        <v>54</v>
      </c>
      <c r="B42" s="93"/>
      <c r="C42" s="93"/>
      <c r="D42" s="93"/>
      <c r="E42" s="93"/>
      <c r="F42" s="93"/>
      <c r="G42" s="93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f t="shared" ref="B44:E44" si="10">SUM(B45:B46)</f>
        <v>14452</v>
      </c>
      <c r="C44" s="29">
        <f t="shared" si="10"/>
        <v>36144</v>
      </c>
      <c r="D44" s="29">
        <f t="shared" si="10"/>
        <v>18312</v>
      </c>
      <c r="E44" s="29">
        <f t="shared" si="10"/>
        <v>17832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10368</v>
      </c>
      <c r="C45" s="29">
        <f>SUM(D45:E45)</f>
        <v>23892</v>
      </c>
      <c r="D45" s="27">
        <v>12138</v>
      </c>
      <c r="E45" s="27">
        <v>11754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4084</v>
      </c>
      <c r="C46" s="29">
        <f>SUM(D46:E46)</f>
        <v>12252</v>
      </c>
      <c r="D46" s="27">
        <v>6174</v>
      </c>
      <c r="E46" s="27">
        <v>6078</v>
      </c>
      <c r="F46" s="36">
        <v>16</v>
      </c>
      <c r="G46" s="36">
        <v>126</v>
      </c>
    </row>
    <row r="47" spans="1:7" s="21" customFormat="1" ht="39.950000000000003" customHeight="1">
      <c r="A47" s="98" t="s">
        <v>58</v>
      </c>
      <c r="B47" s="99"/>
      <c r="C47" s="99"/>
      <c r="D47" s="99"/>
      <c r="E47" s="99"/>
      <c r="F47" s="99"/>
      <c r="G47" s="99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6028</v>
      </c>
      <c r="C49" s="29">
        <f>SUM(D49:E49)</f>
        <v>11917</v>
      </c>
      <c r="D49" s="27">
        <v>7069</v>
      </c>
      <c r="E49" s="27">
        <v>4848</v>
      </c>
      <c r="F49" s="32">
        <v>22</v>
      </c>
      <c r="G49" s="32">
        <v>155</v>
      </c>
    </row>
    <row r="50" spans="1:7" s="21" customFormat="1" ht="39.950000000000003" customHeight="1">
      <c r="A50" s="90" t="s">
        <v>56</v>
      </c>
      <c r="B50" s="91"/>
      <c r="C50" s="91"/>
      <c r="D50" s="91"/>
      <c r="E50" s="91"/>
      <c r="F50" s="91"/>
      <c r="G50" s="91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4704</v>
      </c>
      <c r="C52" s="29">
        <f>SUM(D52:E52)</f>
        <v>9724</v>
      </c>
      <c r="D52" s="27">
        <v>5312</v>
      </c>
      <c r="E52" s="27">
        <v>4412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0" t="s">
        <v>67</v>
      </c>
      <c r="B1" s="101"/>
      <c r="C1" s="101"/>
      <c r="D1" s="102"/>
    </row>
    <row r="2" spans="1:4" ht="18.75" customHeight="1" thickBot="1">
      <c r="A2" s="103" t="s">
        <v>116</v>
      </c>
      <c r="B2" s="103"/>
      <c r="C2" s="103"/>
      <c r="D2" s="103"/>
    </row>
    <row r="3" spans="1:4" ht="33" customHeight="1">
      <c r="A3" s="104" t="s">
        <v>68</v>
      </c>
      <c r="B3" s="106" t="s">
        <v>43</v>
      </c>
      <c r="C3" s="107"/>
      <c r="D3" s="108"/>
    </row>
    <row r="4" spans="1:4" ht="33" customHeight="1" thickBot="1">
      <c r="A4" s="105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>
        <v>215780</v>
      </c>
      <c r="C5" s="58">
        <v>215699</v>
      </c>
      <c r="D5" s="60">
        <f>B5-C5</f>
        <v>81</v>
      </c>
    </row>
    <row r="6" spans="1:4" ht="36.75" customHeight="1">
      <c r="A6" s="42" t="s">
        <v>62</v>
      </c>
      <c r="B6" s="59">
        <v>205132</v>
      </c>
      <c r="C6" s="59">
        <v>205424</v>
      </c>
      <c r="D6" s="61">
        <f>B6-C6</f>
        <v>-292</v>
      </c>
    </row>
    <row r="7" spans="1:4" ht="36.75" customHeight="1">
      <c r="A7" s="42" t="s">
        <v>63</v>
      </c>
      <c r="B7" s="59">
        <v>304268</v>
      </c>
      <c r="C7" s="59">
        <v>304375</v>
      </c>
      <c r="D7" s="61">
        <f t="shared" ref="D7:D8" si="0">B7-C7</f>
        <v>-107</v>
      </c>
    </row>
    <row r="8" spans="1:4" ht="36.75" customHeight="1">
      <c r="A8" s="42" t="s">
        <v>64</v>
      </c>
      <c r="B8" s="59">
        <v>149976</v>
      </c>
      <c r="C8" s="59">
        <v>150066</v>
      </c>
      <c r="D8" s="61">
        <f t="shared" si="0"/>
        <v>-90</v>
      </c>
    </row>
    <row r="9" spans="1:4" ht="36.75" customHeight="1" thickBot="1">
      <c r="A9" s="43" t="s">
        <v>65</v>
      </c>
      <c r="B9" s="62">
        <v>218509</v>
      </c>
      <c r="C9" s="62">
        <v>218463</v>
      </c>
      <c r="D9" s="63">
        <f>B9-C9</f>
        <v>46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2023-08-01T05:00:33Z</cp:lastPrinted>
  <dcterms:created xsi:type="dcterms:W3CDTF">2006-05-02T04:20:58Z</dcterms:created>
  <dcterms:modified xsi:type="dcterms:W3CDTF">2025-08-11T02:39:51Z</dcterms:modified>
</cp:coreProperties>
</file>